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28680" yWindow="-120" windowWidth="19420" windowHeight="11020"/>
  </bookViews>
  <sheets>
    <sheet name="1. Форма сбора" sheetId="2" r:id="rId1"/>
    <sheet name="3. Целевики" sheetId="6" r:id="rId2"/>
    <sheet name="4. Файлы" sheetId="5" r:id="rId3"/>
    <sheet name="Выпадающие списки" sheetId="10" r:id="rId4"/>
  </sheets>
  <definedNames>
    <definedName name="_xlnm._FilterDatabase" localSheetId="0" hidden="1">'1. Форма сбора'!$A$3:$AA$3</definedName>
    <definedName name="_xlnm._FilterDatabase" localSheetId="1" hidden="1">'3. Целевики'!$A$3:$AA$3</definedName>
  </definedNames>
  <calcPr calcId="145621"/>
</workbook>
</file>

<file path=xl/calcChain.xml><?xml version="1.0" encoding="utf-8"?>
<calcChain xmlns="http://schemas.openxmlformats.org/spreadsheetml/2006/main">
  <c r="AC11" i="2" l="1"/>
  <c r="AB10" i="2"/>
  <c r="AC9" i="2"/>
  <c r="AB9" i="2"/>
  <c r="AB8" i="2"/>
  <c r="AC8" i="2"/>
  <c r="AC4" i="2"/>
  <c r="AC5" i="2"/>
  <c r="AC6" i="2"/>
  <c r="AC7" i="2"/>
  <c r="AC10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B7" i="2"/>
  <c r="AB5" i="2"/>
  <c r="AB4" i="2"/>
  <c r="AB6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4" i="6" l="1"/>
  <c r="AB5" i="6" l="1"/>
  <c r="AB6" i="6"/>
  <c r="AB7" i="6"/>
  <c r="AB8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</calcChain>
</file>

<file path=xl/sharedStrings.xml><?xml version="1.0" encoding="utf-8"?>
<sst xmlns="http://schemas.openxmlformats.org/spreadsheetml/2006/main" count="761" uniqueCount="731">
  <si>
    <t/>
  </si>
  <si>
    <t>Прогноз (на ближайшую перспективу - порядка 3-х месяцев)</t>
  </si>
  <si>
    <t>Зона риска (требует оперативных мер и адресной работы)</t>
  </si>
  <si>
    <t>Прочее, редкие жизненные обстоятельства</t>
  </si>
  <si>
    <t>Из них: имеют заключенный договор о целевом обучении</t>
  </si>
  <si>
    <t>Находятся под следствием, отбывают наказание</t>
  </si>
  <si>
    <t>1</t>
  </si>
  <si>
    <t>1.1</t>
  </si>
  <si>
    <t>1.2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</si>
  <si>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</si>
  <si>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</si>
  <si>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</si>
  <si>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</si>
  <si>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</si>
  <si>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</si>
  <si>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</si>
  <si>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</si>
  <si>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</si>
  <si>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</si>
  <si>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</si>
  <si>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</si>
  <si>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</si>
  <si>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</si>
  <si>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</si>
  <si>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</si>
  <si>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</si>
  <si>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</si>
  <si>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</si>
  <si>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</si>
  <si>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</si>
  <si>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</si>
  <si>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</si>
  <si>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26</t>
  </si>
  <si>
    <t>Код и наименование профессии, специальности</t>
  </si>
  <si>
    <t>Наименование работодателя, заключившего договор о целевом обучении</t>
  </si>
  <si>
    <t>ИНН работодателя, заключившего договор о целевом обучении</t>
  </si>
  <si>
    <t>КПП работодателя, заключившего договор о целевом обучении</t>
  </si>
  <si>
    <t>Численность выпускников по указанной специальности, заключивших с работодателем договор о целевом обучении</t>
  </si>
  <si>
    <t>Скан-копия сопроводительного письма</t>
  </si>
  <si>
    <t>Ожидаемый выпуск 2025 (данные мониторинга СПО-1)</t>
  </si>
  <si>
    <t>Трудоустроены 
(в соответствии с трудовым законодательством, законодательством об обязательном пенсионном страховании)</t>
  </si>
  <si>
    <t>из них (из 3): трудоустроены по полученной профессии, специальности</t>
  </si>
  <si>
    <t>из них (из 3): продолжат обучение</t>
  </si>
  <si>
    <t xml:space="preserve">из них (из 3): 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</si>
  <si>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Будут трудоустроены (в соответствии с трудовым законодательством, законодательством  об обязательном пенсионном страховании)</t>
  </si>
  <si>
    <t>Продолжат обучение и не трудоустроились (не планируют трудоустройство, предпринимательство)</t>
  </si>
  <si>
    <t>Призваны (будут призваны) в Вооруженные Силы РФ</t>
  </si>
  <si>
    <t>Находятся (будут находиться) в отпуске по уходу за ребенком</t>
  </si>
  <si>
    <t>Ухаживают за больными родственниками (иные семейные обстоятельства)</t>
  </si>
  <si>
    <t>Переехали (планируют переезд) за пределы Российской Федерации</t>
  </si>
  <si>
    <t>Тяжелое состояние здоровья, не позволяющее трудоустраиваться; смерть</t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</si>
  <si>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</si>
  <si>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</si>
  <si>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</si>
  <si>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3.1</t>
  </si>
  <si>
    <t>3.2</t>
  </si>
  <si>
    <t>3.3</t>
  </si>
  <si>
    <t>договор приостановлен (пролонгирован): здоровье, требующее лечения, не позволяющее осуществлять трудовую деятельность</t>
  </si>
  <si>
    <t>находятся (будут находиться) в отпуске по уходу за ребенком</t>
  </si>
  <si>
    <t>Договор действует</t>
  </si>
  <si>
    <t>Договор расторгнут</t>
  </si>
  <si>
    <t>25</t>
  </si>
  <si>
    <t>Взаимодействие с куратором группы</t>
  </si>
  <si>
    <t>Информирование об имеющихся вакансиях</t>
  </si>
  <si>
    <t>Консультации</t>
  </si>
  <si>
    <t>Направление в ЦЗН</t>
  </si>
  <si>
    <t>Проведение информационно-разъяснительной работы</t>
  </si>
  <si>
    <t>Проведение социально-психологических тренингов</t>
  </si>
  <si>
    <t>Экскурсии на предприятия</t>
  </si>
  <si>
    <t>07.02.01 Архитектура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</si>
  <si>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</si>
  <si>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</si>
  <si>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</si>
  <si>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</si>
  <si>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</si>
  <si>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08.01.14 Монтажник санитарно-технических, вентиляционных систем и оборудования</t>
  </si>
  <si>
    <t>08.01.16 Электромонтажник по сигнализации, централизации и блокировке</t>
  </si>
  <si>
    <t>08.01.18 Электромонтажник электрических сетей и электрооборудования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</si>
  <si>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</si>
  <si>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</si>
  <si>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</si>
  <si>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</si>
  <si>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</si>
  <si>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</si>
  <si>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</si>
  <si>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</si>
  <si>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08.02.03 Производство неметаллических строительных изделий и конструкций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</si>
  <si>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</si>
  <si>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</si>
  <si>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</si>
  <si>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</si>
  <si>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</si>
  <si>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</si>
  <si>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</si>
  <si>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</si>
  <si>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</si>
  <si>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</si>
  <si>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</si>
  <si>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</si>
  <si>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</si>
  <si>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</si>
  <si>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</si>
  <si>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</si>
  <si>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</si>
  <si>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</si>
  <si>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</si>
  <si>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</si>
  <si>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</si>
  <si>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</si>
  <si>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</si>
  <si>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11.01.02 Радиомеханик</t>
  </si>
  <si>
    <t>11.02.02 Техническое обслуживание и ремонт радиоэлектронной техники (по отраслям)</t>
  </si>
  <si>
    <t>11.02.12 Почтовая связь</t>
  </si>
  <si>
    <t>11.02.15 Инфокоммуникационные сети и системы связи</t>
  </si>
  <si>
    <t>11.02.17 Разработка электронных устройств и систем</t>
  </si>
  <si>
    <t>13.01.10 Электромонтер по ремонту и обслуживанию электрооборудования (по отраслям)</t>
  </si>
  <si>
    <t>13.02.01 Тепловые электрические станции</t>
  </si>
  <si>
    <t>13.02.07 Электроснабжение (по отраслям)</t>
  </si>
  <si>
    <t>13.02.11 Техническая эксплуатация и обслуживание электрического и электромеханического оборудования (по отраслям)</t>
  </si>
  <si>
    <t>13.02.13 Эксплуатация и обслуживание электрического и электромеханического оборудования (по отраслям)</t>
  </si>
  <si>
    <t>15.01.05 Сварщик (ручной и частично механизированной сварки (наплавки)</t>
  </si>
  <si>
    <t>15.01.23 Наладчик станков и оборудования в механообработке</t>
  </si>
  <si>
    <t>15.01.31 Мастер контрольно-измерительных приборов и автоматики</t>
  </si>
  <si>
    <t>15.01.33 Токарь на станках с числовым программным управлением</t>
  </si>
  <si>
    <t>15.01.35 Мастер слесарных работ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</si>
  <si>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</si>
  <si>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</si>
  <si>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15.02.01 Монтаж и техническая эксплуатация промышленного оборудования (по отраслям)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</si>
  <si>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</si>
  <si>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</si>
  <si>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</si>
  <si>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</si>
  <si>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</si>
  <si>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15.02.12 Монтаж, техническое обслуживание и ремонт промышленного оборудования (по отраслям)</t>
  </si>
  <si>
    <t>15.02.15 Технология металлообрабатывающего производства</t>
  </si>
  <si>
    <t>15.02.16 Технология машиностроения</t>
  </si>
  <si>
    <t>15.02.17 Монтаж, техническое обслуживание, эксплуатация и ремонт промышленного оборудования (по отраслям)</t>
  </si>
  <si>
    <t>15.02.19 Сварочное производство</t>
  </si>
  <si>
    <t>18.02.07 Технология производства и переработки пластических масс и эластомеров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</si>
  <si>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</si>
  <si>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</si>
  <si>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19.01.04 Пекарь</t>
  </si>
  <si>
    <t>19.01.10 Мастер производства молочной продукции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</si>
  <si>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</si>
  <si>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</si>
  <si>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19.02.02 Технология хранения и переработки зерна</t>
  </si>
  <si>
    <t>19.02.03 Технология хлеба, кондитерских и макаронных изделий</t>
  </si>
  <si>
    <t>19.02.07 Технология молока и молочных продуктов</t>
  </si>
  <si>
    <t>19.02.08 Технология мяса и мясных продуктов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</si>
  <si>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</si>
  <si>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</si>
  <si>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</si>
  <si>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</si>
  <si>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</si>
  <si>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</si>
  <si>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20.02.04 Пожарная безопасность</t>
  </si>
  <si>
    <t>21.01.08 Машинист на открытых горных работах</t>
  </si>
  <si>
    <t>21.02.04 Землеустройство</t>
  </si>
  <si>
    <t>21.02.05 Земельно-имущественные отношения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</si>
  <si>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</si>
  <si>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</si>
  <si>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</si>
  <si>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</si>
  <si>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22.02.03 Литейное производство черных и цветных металлов</t>
  </si>
  <si>
    <t>22.02.06 Сварочное производство</t>
  </si>
  <si>
    <t>23.01.06 Машинист дорожных и строительных машин</t>
  </si>
  <si>
    <t>23.01.07 Машинист крана (крановщик)</t>
  </si>
  <si>
    <t>23.01.09 Машинист локомотива</t>
  </si>
  <si>
    <t>23.01.09 Помощник машиниста (по видам подвижного состава железнодорожного транспорта)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</si>
  <si>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</si>
  <si>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</si>
  <si>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</si>
  <si>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</si>
  <si>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</si>
  <si>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</si>
  <si>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</si>
  <si>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</si>
  <si>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автотранспортных средств</t>
  </si>
  <si>
    <t>23.02.07 Техническое обслуживание и ремонт двигателей, систем и агрегатов автомобилей</t>
  </si>
  <si>
    <t>23.02.08 Строительство железных дорог, путь и путевое хозяйство</t>
  </si>
  <si>
    <t>25.02.08 Эксплуатация беспилотных авиационных систем</t>
  </si>
  <si>
    <t>27.02.03 Автоматика и телемеханика на транспорте (железнодорожном транспорте)</t>
  </si>
  <si>
    <t>29.01.05 Закройщик</t>
  </si>
  <si>
    <t>29.01.07 Портной</t>
  </si>
  <si>
    <t>29.01.08 Оператор швейного оборудования</t>
  </si>
  <si>
    <t>29.01.29 Мастер столярного и мебельного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</si>
  <si>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</si>
  <si>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</si>
  <si>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29.02.04 Конструирование, моделирование и технология швейных изделий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</si>
  <si>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</si>
  <si>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</si>
  <si>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</si>
  <si>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</si>
  <si>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</si>
  <si>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</si>
  <si>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</si>
  <si>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</si>
  <si>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34.02.01 Сестринское дело</t>
  </si>
  <si>
    <t>35.01.01 Мастер по лесному хозяйству</t>
  </si>
  <si>
    <t>35.01.11 Мастер сельскохозяйственного производства</t>
  </si>
  <si>
    <t>35.01.13 Тракторист-машинист сельскохозяйственного производства</t>
  </si>
  <si>
    <t>35.01.15 Мастер по ремонту и обслуживанию электрооборудования в сельском хозяйстве</t>
  </si>
  <si>
    <t>35.01.15 Электромонтер по ремонту и обслуживанию электрооборудования в сельскохозяйственном производстве</t>
  </si>
  <si>
    <t>35.01.19 Мастер садово-паркового и ландшафтного строительства</t>
  </si>
  <si>
    <t>35.01.20 Пчеловод</t>
  </si>
  <si>
    <t>35.01.24 Управляющий сельской усадьбой</t>
  </si>
  <si>
    <t>35.01.27 Мастер сельскохозяйственного производства</t>
  </si>
  <si>
    <t>35.01.28 Мастер столярного и мебельного производства</t>
  </si>
  <si>
    <t>35.02.01 Лесное и лесопарковое хозяйство</t>
  </si>
  <si>
    <t>35.02.03 Технология деревообработки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</si>
  <si>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</si>
  <si>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</si>
  <si>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</si>
  <si>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</si>
  <si>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</si>
  <si>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35.02.12 Садово-парковое и ландшафтное строительство</t>
  </si>
  <si>
    <t>35.02.15 Кинология</t>
  </si>
  <si>
    <t>35.02.16 Эксплуатация и ремонт сельскохозяйственной техники и оборудования</t>
  </si>
  <si>
    <t>35.02.18 Технология переработки древесины</t>
  </si>
  <si>
    <t>36.01.01 Младший ветеринарный фельдшер</t>
  </si>
  <si>
    <t>36.01.04 Пчеловод</t>
  </si>
  <si>
    <t>36.02.01 Ветеринария</t>
  </si>
  <si>
    <t>36.02.02 Зоотехния</t>
  </si>
  <si>
    <t>36.02.03 Зоотехния</t>
  </si>
  <si>
    <t>38.01.01 Оператор диспетчерской (производственно-диспетчерской) службы</t>
  </si>
  <si>
    <t>38.01.02 Продавец</t>
  </si>
  <si>
    <t>38.01.02 Продавец, контролер-кассир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</si>
  <si>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</si>
  <si>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</si>
  <si>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</si>
  <si>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</si>
  <si>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</si>
  <si>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</si>
  <si>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</si>
  <si>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38.02.08 Торговое дело</t>
  </si>
  <si>
    <t>39.02.01 Социальная работа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</si>
  <si>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</si>
  <si>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</si>
  <si>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</si>
  <si>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</si>
  <si>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42.02.01 Реклама</t>
  </si>
  <si>
    <t>43.01.01 Официант, бармен</t>
  </si>
  <si>
    <t>43.01.02 Парикмахер</t>
  </si>
  <si>
    <t>43.01.06 Проводник на железнодорожном транспорте</t>
  </si>
  <si>
    <t>43.01.09 Повар, кондитер</t>
  </si>
  <si>
    <t>43.02.01 Организация обслуживания в общественном питании</t>
  </si>
  <si>
    <t>43.02.03 Стилистика и искусство визажа</t>
  </si>
  <si>
    <t>43.02.10 Туризм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</si>
  <si>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</si>
  <si>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</si>
  <si>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</si>
  <si>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</si>
  <si>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</si>
  <si>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</si>
  <si>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</si>
  <si>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</si>
  <si>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</si>
  <si>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</si>
  <si>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</si>
  <si>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</si>
  <si>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</si>
  <si>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</si>
  <si>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</si>
  <si>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</si>
  <si>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</si>
  <si>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</si>
  <si>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</si>
  <si>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</si>
  <si>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</si>
  <si>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</si>
  <si>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</si>
  <si>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53.02.07 Теория музыки</t>
  </si>
  <si>
    <t>54.01.01 Исполнитель художественно-оформительских работ</t>
  </si>
  <si>
    <t>54.01.02 Ювелир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</si>
  <si>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</si>
  <si>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</si>
  <si>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</si>
  <si>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54.02.05 Живопись (по видам)</t>
  </si>
  <si>
    <t>54.02.06 Изобразительное искусство и черчение</t>
  </si>
  <si>
    <t>54.02.08 Техника и искусство фотографии</t>
  </si>
  <si>
    <t>08.02.02 Строительство и эксплуатация инженерных сооружений</t>
  </si>
  <si>
    <t>08.02.04 Водоснабжение и водоотведение</t>
  </si>
  <si>
    <t>08.02.11 Управление, эксплуатация и обслуживание многоквартирного дома</t>
  </si>
  <si>
    <t>13.02.02 Теплоснабжение и теплотехническое оборудование</t>
  </si>
  <si>
    <t>13.02.03 Электрические станции, сети и системы</t>
  </si>
  <si>
    <t>13.02.06 Релейная защита и автоматизация электроэнергетических систем</t>
  </si>
  <si>
    <t>13.02.07 Электроснабжение</t>
  </si>
  <si>
    <t>15.02.10 Мехатроника и мобильная робототехника (по отраслям)</t>
  </si>
  <si>
    <t>15.02.10 Мехатроника и робототехника (по отраслям)</t>
  </si>
  <si>
    <t>15.02.13 Техническое обслуживание и ремонт систем вентиляции и кондиционирования</t>
  </si>
  <si>
    <t>18.01.02 Лаборант-эколог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</si>
  <si>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</si>
  <si>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</si>
  <si>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</si>
  <si>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18.02.01 Аналитический контроль качества химических соединений</t>
  </si>
  <si>
    <t>18.02.09 Переработка нефти и газа</t>
  </si>
  <si>
    <t>19.01.15 Аппаратчик получения растительного масла</t>
  </si>
  <si>
    <t>21.02.08 Прикладная геодезия</t>
  </si>
  <si>
    <t>21.02.09 Гидрогеология и инженерная геология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</si>
  <si>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</si>
  <si>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</si>
  <si>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</si>
  <si>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</si>
  <si>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25.02.07 Техническое обслуживание авиационных двигателей</t>
  </si>
  <si>
    <t>26.02.01 Эксплуатация внутренних водных путей</t>
  </si>
  <si>
    <t>26.02.03 Судовождение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</si>
  <si>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</si>
  <si>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</si>
  <si>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27.02.06 Контроль работы измерительных приборов</t>
  </si>
  <si>
    <t>34.02.02 Медицинский массаж (для обучения лиц с ограниченными возможностями здоровья по зрению)</t>
  </si>
  <si>
    <t>35.01.14 Мастер по техническому обслуживанию и ремонту машинно-тракторного парка</t>
  </si>
  <si>
    <t>35.01.23 Хозяйка(ин) усадьбы</t>
  </si>
  <si>
    <t>36.01.02 Мастер животноводства</t>
  </si>
  <si>
    <t>08.01.26 Мастер по ремонту и обслуживанию инженерных систем жилищно-коммунального хозяйства</t>
  </si>
  <si>
    <t>11.01.08 Оператор почтовой связи</t>
  </si>
  <si>
    <t>11.01.08 Оператор связи</t>
  </si>
  <si>
    <t>11.02.10 Радиосвязь, радиовещание и телевидение</t>
  </si>
  <si>
    <t>11.02.11 Сети связи и системы коммутации</t>
  </si>
  <si>
    <t>15.01.09 Машинист лесозаготовительных и трелевочных машин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</si>
  <si>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</si>
  <si>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</si>
  <si>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15.01.29 Контролер станочных и слесарных работ</t>
  </si>
  <si>
    <t>15.01.32 Оператор станков с программным управлением</t>
  </si>
  <si>
    <t>15.01.34 Фрезеровщик на станках с числовым программным управлением</t>
  </si>
  <si>
    <t>15.02.14 Оснащение средствами автоматизации технологических процессов и производств (по отраслям)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</si>
  <si>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</si>
  <si>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21.02.06 Информационные системы обеспечения градостроительной деятельности</t>
  </si>
  <si>
    <t>23.01.08 Слесарь по ремонту строительных машин</t>
  </si>
  <si>
    <t>26.01.01 Судостроитель-судоремонтник металлических судов</t>
  </si>
  <si>
    <t>26.01.03 Слесарь-монтажник судовой</t>
  </si>
  <si>
    <t>26.01.05 Электрорадиомонтажник судовой</t>
  </si>
  <si>
    <t>26.02.02 Судостроение</t>
  </si>
  <si>
    <t>26.02.04 Монтаж и техническое обслуживание судовых машин и механизмов</t>
  </si>
  <si>
    <t>29.01.24 Оператор электронного набора и верстки</t>
  </si>
  <si>
    <t>29.01.26 Печатник плоской печати</t>
  </si>
  <si>
    <t>29.01.36 Мастер полиграфического производства</t>
  </si>
  <si>
    <t>35.01.30 Машинист лесозаготовительных и трелевочных машин</t>
  </si>
  <si>
    <t>35.02.02 Технология лесозаготовок</t>
  </si>
  <si>
    <t>35.02.04 Технология комплексной переработки древесины</t>
  </si>
  <si>
    <t>35.02.10 Обработка водных биоресурсов</t>
  </si>
  <si>
    <t>43.01.04 Повар судовой</t>
  </si>
  <si>
    <t>43.02.08 Сервис домашнего и коммунального хозяйства</t>
  </si>
  <si>
    <t>43.02.12 Технология эстетических услуг</t>
  </si>
  <si>
    <t>46.01.01 Секретарь</t>
  </si>
  <si>
    <t>51.02.03 Библиотековедение</t>
  </si>
  <si>
    <t>54.01.14 Резчик</t>
  </si>
  <si>
    <t>54.02.05 Живопись с присвоением квалификаций художник-живописец, преподаватель</t>
  </si>
  <si>
    <t>08.01.08 Мастер отделочных строительных работ</t>
  </si>
  <si>
    <t>08.01.19 Электромонтажник по силовым сетям и электрооборудованию</t>
  </si>
  <si>
    <t>10.02.01 Организация и технология защиты информации</t>
  </si>
  <si>
    <t>15.01.17 Электромеханик по торговому и холодильному оборудованию</t>
  </si>
  <si>
    <t>15.01.36 Дефектоскопист</t>
  </si>
  <si>
    <t>19.02.13 Технология продуктов общественного питания массового изготовления и специализированных пищевых продуктов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</si>
  <si>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</si>
  <si>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</si>
  <si>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</si>
  <si>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25.02.01 Техническая эксплуатация летательных аппаратов и двигателей</t>
  </si>
  <si>
    <t>26.01.06 Судоводитель-помощник механика маломерного судна</t>
  </si>
  <si>
    <t>35.02.09 Водные биоресурсы и аквакультура</t>
  </si>
  <si>
    <t>35.02.09 Ихтиология и рыбоводство</t>
  </si>
  <si>
    <t>35.02.14 Охотоведение и звероводство</t>
  </si>
  <si>
    <t>43.02.05 Флористика</t>
  </si>
  <si>
    <t>52.02.01 Искусство балета</t>
  </si>
  <si>
    <t>52.02.02 Искусство танца (по видам)</t>
  </si>
  <si>
    <t>52.02.04 Актерское искусство</t>
  </si>
  <si>
    <t>53.02.08 Музыкальное звукооператорское мастерство</t>
  </si>
  <si>
    <t>09.02.02 Компьютерные сети</t>
  </si>
  <si>
    <t>11.02.16 Монтаж, техническое обслуживание и ремонт электронных приборов и устройств</t>
  </si>
  <si>
    <t>15.02.03 Техническая эксплуатация гидравлических машин, гидроприводов и гидропневмоавтоматики</t>
  </si>
  <si>
    <t>15.02.09 Аддитивные технологии</t>
  </si>
  <si>
    <t>15.02.11 Техническая эксплуатация и обслуживание роботизированного производства</t>
  </si>
  <si>
    <t>18.02.06 Химическая технология органических веществ</t>
  </si>
  <si>
    <t>19.01.07 Кондитер сахаристых изделий</t>
  </si>
  <si>
    <t>19.02.01 Биохимическое производство</t>
  </si>
  <si>
    <t>20.02.02 Защита в чрезвычайных ситуациях</t>
  </si>
  <si>
    <t>20.02.05 Организация оперативного (экстренного) реагирования в чрезвычайных ситуациях</t>
  </si>
  <si>
    <t>21.01.10 Ремонтник горного оборудования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</si>
  <si>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</si>
  <si>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</si>
  <si>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22.02.01 Металлургия черных металлов</t>
  </si>
  <si>
    <t>22.02.05 Обработка металлов давлением</t>
  </si>
  <si>
    <t>23.01.03 Автомеханик</t>
  </si>
  <si>
    <t>27.02.04 Автоматические системы управления</t>
  </si>
  <si>
    <t>27.02.05 Системы и средства диспетчерского управления</t>
  </si>
  <si>
    <t>27.02.06 Метрологический контроль средств измерений</t>
  </si>
  <si>
    <t>27.02.07 Управление качеством продукции, процессов и услуг (по отраслям)</t>
  </si>
  <si>
    <t>51.02.03 Библиотечно-информационная деятельность</t>
  </si>
  <si>
    <t>08.01.22 Мастер путевых машин</t>
  </si>
  <si>
    <t>11.01.11 Наладчик технологического оборудования (электронная техника)</t>
  </si>
  <si>
    <t>13.02.10 Электрические машины и аппараты</t>
  </si>
  <si>
    <t>29.02.07 Производство изделий из бумаги и картона</t>
  </si>
  <si>
    <t>29.02.11 Полиграфическое производство</t>
  </si>
  <si>
    <t>11.01.01 Монтажник радиоэлектронной аппаратуры и приборов</t>
  </si>
  <si>
    <t>11.02.01 Радиоаппаратостроение</t>
  </si>
  <si>
    <t>13.01.13 Электромонтажник-схемщик</t>
  </si>
  <si>
    <t>13.02.08 Электроизоляционная, кабельная и конденсаторная техника</t>
  </si>
  <si>
    <t>15.02.04 Специальные машины и устройства</t>
  </si>
  <si>
    <t>18.02.05 Производство тугоплавких неметаллических и силикатных материалов и изделий</t>
  </si>
  <si>
    <t>19.01.01 Аппаратчик-оператор в биотехнологии</t>
  </si>
  <si>
    <t>27.02.02 Техническое регулирование и управление качеством</t>
  </si>
  <si>
    <t>29.02.05 Технология текстильных изделий (по видам)</t>
  </si>
  <si>
    <t>34.01.01 Младшая медицинская сестра по уходу за больными</t>
  </si>
  <si>
    <t>35.01.02 Станочник деревообрабатывающих станков</t>
  </si>
  <si>
    <t>35.01.25 Оператор-станочник деревообрабатывающего оборудования</t>
  </si>
  <si>
    <t>35.01.26 Мастер растениеводства</t>
  </si>
  <si>
    <t>53.02.09 Театрально-декорационное искусство (по видам)</t>
  </si>
  <si>
    <t>54.02.04 Реставрация</t>
  </si>
  <si>
    <t>55.02.01 Театральная и аудиовизуальная техника (по видам)</t>
  </si>
  <si>
    <t>08.01.23 Бригадир-путеец</t>
  </si>
  <si>
    <t>11.02.08 Средства связи с подвижными объектами</t>
  </si>
  <si>
    <t>13.02.09 Монтаж и эксплуатация линий электропередачи</t>
  </si>
  <si>
    <t>15.01.29 Контролер качества в машиностроении</t>
  </si>
  <si>
    <t>18.01.05 Аппаратчик-оператор производства неорганических веществ</t>
  </si>
  <si>
    <t>18.02.03 Химическая технология неорганических веществ</t>
  </si>
  <si>
    <t>18.02.04 Электрохимическое производство</t>
  </si>
  <si>
    <t>19.02.09 Технология жиров и жирозаменителей</t>
  </si>
  <si>
    <t>21.01.01 Оператор нефтяных и газовых скважин</t>
  </si>
  <si>
    <t>22.01.03 Машинист крана металлургического производства</t>
  </si>
  <si>
    <t>22.01.11 Оператор металлургического производства</t>
  </si>
  <si>
    <t>22.02.02 Металлургия цветных металлов</t>
  </si>
  <si>
    <t>23.02.02 Автомобиле- и тракторостроение</t>
  </si>
  <si>
    <t>26.01.07 Матрос</t>
  </si>
  <si>
    <t>26.01.09 Моторист судовой</t>
  </si>
  <si>
    <t>29.02.06 Полиграфическое производство</t>
  </si>
  <si>
    <t>35.01.09 Мастер растениеводства</t>
  </si>
  <si>
    <t>43.02.06 Сервис на транспорте (по видам транспорта)</t>
  </si>
  <si>
    <t>43.02.11 Гостиничный сервис</t>
  </si>
  <si>
    <t>18.02.10 Коксохимическое производство</t>
  </si>
  <si>
    <t>23.01.01 Оператор транспортного терминала</t>
  </si>
  <si>
    <t>43.02.04 Прикладная эстетика</t>
  </si>
  <si>
    <t>54.01.04 Мастер народных художественных промыслов</t>
  </si>
  <si>
    <t>54.01.10 Художник росписи по дереву</t>
  </si>
  <si>
    <t>05.02.01 Картография</t>
  </si>
  <si>
    <t>11.02.05 Аудиовизуальная техника</t>
  </si>
  <si>
    <t>11.02.13 Твердотельная электроника</t>
  </si>
  <si>
    <t>12.02.10 Монтаж, техническое обслуживание и ремонт биотехнических и медицинских аппаратов и систем</t>
  </si>
  <si>
    <t>13.01.14 Электромеханик по лифтам</t>
  </si>
  <si>
    <t>14.02.01 Атомные электрические станции и установки</t>
  </si>
  <si>
    <t>24.01.01 Слесарь-сборщик авиационной техники</t>
  </si>
  <si>
    <t>24.02.01 Производство летательных аппаратов</t>
  </si>
  <si>
    <t>29.01.02 Обувщик (широкого профиля)</t>
  </si>
  <si>
    <t>31.02.04 Медицинская оптика</t>
  </si>
  <si>
    <t>36.01.03 Тренер-наездник лошадей</t>
  </si>
  <si>
    <t>08.01.04 Кровельщик</t>
  </si>
  <si>
    <t>11.02.06 Техническая эксплуатация транспортного радиоэлектронного оборудования (по видам транспорта)</t>
  </si>
  <si>
    <t>11.02.14 Электронные приборы и устройства</t>
  </si>
  <si>
    <t>12.02.01 Авиационные приборы и комплексы</t>
  </si>
  <si>
    <t>12.02.03 Радиоэлектронные приборные устройства</t>
  </si>
  <si>
    <t>12.02.07 Монтаж, техническое обслуживание и ремонт медицинской техники</t>
  </si>
  <si>
    <t>12.02.09 Производство и эксплуатация оптических и оптико-электронных приборов и систем</t>
  </si>
  <si>
    <t>13.01.07 Электромонтер по ремонту электросетей</t>
  </si>
  <si>
    <t>15.01.18 Машинист холодильных установок</t>
  </si>
  <si>
    <t>15.01.22 Чертежник-конструктор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</si>
  <si>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</si>
  <si>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</si>
  <si>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19.02.05 Технология бродильных производств и виноделие</t>
  </si>
  <si>
    <t>21.02.07 Аэрофотогеодезия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</si>
  <si>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</si>
  <si>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</si>
  <si>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</si>
  <si>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24.02.02 Производство авиационных двигателей</t>
  </si>
  <si>
    <t>25.02.06 Производство и обслуживание авиационной техники</t>
  </si>
  <si>
    <t>29.01.04 Художник по костюму</t>
  </si>
  <si>
    <t>29.01.28 Огранщик алмазов в бриллианты</t>
  </si>
  <si>
    <t>29.02.01 Конструирование, моделирование и технология изделий из кожи</t>
  </si>
  <si>
    <t>29.02.03 Конструирование, моделирование и технология изделий из меха</t>
  </si>
  <si>
    <t>29.02.08 Технология обработки алмазов</t>
  </si>
  <si>
    <t>29.02.09 Печатное дело</t>
  </si>
  <si>
    <t>35.01.03 Станочник-обработчик</t>
  </si>
  <si>
    <t>38.01.03 Контролер банка</t>
  </si>
  <si>
    <t>39.01.01 Социальный работник</t>
  </si>
  <si>
    <t>42.02.02 Издательское дело</t>
  </si>
  <si>
    <t>43.01.11 Мастер флористического сервиса</t>
  </si>
  <si>
    <t>43.02.07 Сервис по химической обработке изделий</t>
  </si>
  <si>
    <t>52.02.03 Цирковое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</si>
  <si>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</si>
  <si>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</si>
  <si>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53.02.06 Хоровое дирижирование с присвоением квалификаций хормейстер, преподаватель</t>
  </si>
  <si>
    <t>54.01.07 Изготовитель художественных изделий из керамики</t>
  </si>
  <si>
    <t>54.01.12 Художник миниатюрной живописи</t>
  </si>
  <si>
    <t>54.01.13 Изготовитель художественных изделий из дерева</t>
  </si>
  <si>
    <t>54.01.17 Реставратор строительный</t>
  </si>
  <si>
    <t>54.01.19 Реставратор памятников каменного и деревянного зодчества</t>
  </si>
  <si>
    <t>54.02.03 Художественное оформление изделий текстильной и легкой промышленности</t>
  </si>
  <si>
    <t>54.02.07 Скульптура</t>
  </si>
  <si>
    <t>55.02.02 Анимация (по видам)</t>
  </si>
  <si>
    <t>05.02.03 Метеорология</t>
  </si>
  <si>
    <t>12.01.09 Мастер по изготовлению и сборке деталей и узлов оптических и оптико-электронных приборов и систем</t>
  </si>
  <si>
    <t>12.02.03 Радиоэлектронные приборы и устройства</t>
  </si>
  <si>
    <t>12.02.08 Протезно-ортопедическая и реабилитационная техника</t>
  </si>
  <si>
    <t>15.01.04 Наладчик сварочного и газоплазморезательного оборудования</t>
  </si>
  <si>
    <t>22.02.04 Металловедение и термическая обработка металлов</t>
  </si>
  <si>
    <t>24.01.04 Слесарь по ремонту авиационной техники</t>
  </si>
  <si>
    <t>25.02.05 Управление движением воздушного транспорта</t>
  </si>
  <si>
    <t>26.01.02 Судостроитель-судоремонтник неметаллических судов</t>
  </si>
  <si>
    <t>26.01.12 Электрик судовой</t>
  </si>
  <si>
    <t>29.01.25 Переплетчик</t>
  </si>
  <si>
    <t>29.01.27 Мастер печатного дела</t>
  </si>
  <si>
    <t>35.02.11 Промышленное рыболовство</t>
  </si>
  <si>
    <t>36.01.05 Лаборант в области ветеринарии</t>
  </si>
  <si>
    <t>39.02.02 Организация сурдокоммуникации</t>
  </si>
  <si>
    <t>43.01.05 Оператор по обработке перевозочных документов на железнодорожном транспорте</t>
  </si>
  <si>
    <t>54.01.03 Фотограф</t>
  </si>
  <si>
    <t>54.01.05 Изготовитель художественных изделий из тканей с художественной росписью</t>
  </si>
  <si>
    <t>54.01.16 Лепщик-модельщик архитектурных деталей</t>
  </si>
  <si>
    <t>21.01.15 Электрослесарь подземный</t>
  </si>
  <si>
    <t>21.02.16 Шахтное строительство</t>
  </si>
  <si>
    <t>21.01.16 Обогатитель полезных ископаемых</t>
  </si>
  <si>
    <t>11.01.05 Монтажник связи</t>
  </si>
  <si>
    <t>13.01.01 Машинист котлов</t>
  </si>
  <si>
    <t>13.01.03 Электрослесарь по ремонту оборудования электростанций</t>
  </si>
  <si>
    <t>19.01.14 Оператор процессов колбасного производства</t>
  </si>
  <si>
    <t>22.01.05 Аппаратчик-оператор в производстве цветных металлов</t>
  </si>
  <si>
    <t>29.01.17 Оператор вязально-швейного оборудования</t>
  </si>
  <si>
    <t>05.02.02 Гидрология</t>
  </si>
  <si>
    <t>11.02.07 Радиотехнические информационные системы</t>
  </si>
  <si>
    <t>13.01.06 Электромонтер-линейщик по монтажу воздушных линий высокого напряжения и контактной сети</t>
  </si>
  <si>
    <t>25.02.03 Техническая эксплуатация электрифицированных и пилотажно-навигационных комплексов</t>
  </si>
  <si>
    <t>11.02.03 Эксплуатация оборудования радиосвязи и электрорадионавигации судов</t>
  </si>
  <si>
    <t>20.02.03 Природоохранное обустройство территорий</t>
  </si>
  <si>
    <t>14.02.02 Радиационная безопасность</t>
  </si>
  <si>
    <t>13.01.05 Электромонтер по техническому обслуживанию электростанций и сетей</t>
  </si>
  <si>
    <t>35.01.21 Оленевод-механизатор</t>
  </si>
  <si>
    <t>12.01.07 Электромеханик по ремонту и обслуживанию электронной медицинской аппаратуры</t>
  </si>
  <si>
    <t>13.02.05 Технология воды, топлива и смазочных материалов на электрических станциях</t>
  </si>
  <si>
    <t>22.01.08 Оператор прокатного производства</t>
  </si>
  <si>
    <t>27.01.01 Контролер измерительных приборов</t>
  </si>
  <si>
    <t>19.02.04 Технология сахаристых продуктов</t>
  </si>
  <si>
    <t>19.02.06 Технология консервов и пищеконцентратов</t>
  </si>
  <si>
    <t>23.01.16 Составитель поездов</t>
  </si>
  <si>
    <t>31.02.07 Стоматологическое дело</t>
  </si>
  <si>
    <t>35.01.10 Овощевод защищенного грунта</t>
  </si>
  <si>
    <t>35.02.13 Пчеловодство</t>
  </si>
  <si>
    <t>42.01.01 Агент рекламный</t>
  </si>
  <si>
    <t>43.01.07 Слесарь по эксплуатации и ремонту газового оборудования</t>
  </si>
  <si>
    <t>46.01.02 Архивариус</t>
  </si>
  <si>
    <t>11.01.07 Электромонтер по ремонту линейно-кабельных сооружений телефонной связи и проводного вещания</t>
  </si>
  <si>
    <t>13.02.04 Гидроэлектроэнергетические установки</t>
  </si>
  <si>
    <t>15.01.13 Монтажник технологического оборудования (по видам оборудования)</t>
  </si>
  <si>
    <t>21.01.04 Машинист на буровых установках</t>
  </si>
  <si>
    <t>21.01.17 Мастер по обслуживанию магистральных трубопроводов</t>
  </si>
  <si>
    <t>25.02.02 Обслуживание летательных аппаратов горюче-смазочными материалами</t>
  </si>
  <si>
    <t>25.02.04 Летная эксплуатация летательных аппаратов</t>
  </si>
  <si>
    <t>26.01.06 Моторист-рулевой</t>
  </si>
  <si>
    <t>35.01.04 Оператор линии и установок в деревообработке</t>
  </si>
  <si>
    <t>50.02.01 Мировая художественная культура</t>
  </si>
  <si>
    <t>23.01.20 Мастер по комплексному обслуживанию пути рельсового транспорта</t>
  </si>
  <si>
    <t>29.01.32 Мастер обувного производства</t>
  </si>
  <si>
    <t>11.02.04 Радиотехнические комплексы и системы управления космических летательных аппаратов</t>
  </si>
  <si>
    <t>18.02.11 Технология пиротехнических составов и изделий</t>
  </si>
  <si>
    <t>15.01.06 Сварщик на лазерных установках</t>
  </si>
  <si>
    <t>15.02.02 Техническая эксплуатация оборудования для производства электронной техники</t>
  </si>
  <si>
    <t>22.01.09 Оператор трубного производства</t>
  </si>
  <si>
    <t>29.02.02 Технология кожи и меха</t>
  </si>
  <si>
    <t>54.01.06 Изготовитель художественных изделий из металла</t>
  </si>
  <si>
    <t>35.01.29 Слесарь по ремонту лесозаготовительного оборудования</t>
  </si>
  <si>
    <t>05.01.01 Гидрометнаблюдатель</t>
  </si>
  <si>
    <t>08.01.17 Электромонтажник-наладчик</t>
  </si>
  <si>
    <t>19.01.11 Изготовитель мороженого</t>
  </si>
  <si>
    <t>19.01.12 Переработчик скота и мяса</t>
  </si>
  <si>
    <t>26.01.10 Механик маломерного судна</t>
  </si>
  <si>
    <t>21.01.02 Оператор по ремонту скважин</t>
  </si>
  <si>
    <t>21.01.03 Бурильщик эксплуатационных и разведочных скважин</t>
  </si>
  <si>
    <t>08.01.11 Машинист машин и оборудования в производстве цемента</t>
  </si>
  <si>
    <t>18.01.26 Аппаратчик-оператор нефтехимического производства</t>
  </si>
  <si>
    <t>31.01.01 Медицинский администратор</t>
  </si>
  <si>
    <t>35.01.06 Оператор машин по производству бумаги и картона</t>
  </si>
  <si>
    <t>35.01.16 Мастер по водным биоресурсам и аквакультуре</t>
  </si>
  <si>
    <t>35.01.16 Рыбовод</t>
  </si>
  <si>
    <t>18.01.01 Лаборант по физико-механическим испытаниям</t>
  </si>
  <si>
    <t>18.01.22 Оператор в производстве шин</t>
  </si>
  <si>
    <t>24.01.02 Электромонтажник авиационной техники</t>
  </si>
  <si>
    <t>29.01.09 Вышивальщица</t>
  </si>
  <si>
    <t>18.01.12 Изготовитель фарфоровых и фаянсовых изделий</t>
  </si>
  <si>
    <t>15.01.10 Слесарь по ремонту лесозаготовительного оборудования</t>
  </si>
  <si>
    <t>08.01.01 Изготовитель арматурных сеток и каркасов</t>
  </si>
  <si>
    <t>08.01.02 Монтажник трубопроводов</t>
  </si>
  <si>
    <t>08.01.13 Изготовитель железобетонных изделий</t>
  </si>
  <si>
    <t>08.01.15 Слесарь по изготовлению деталей и узлов технических систем в строительстве</t>
  </si>
  <si>
    <t>08.01.21 Монтажник электрических подъемников (лифтов)</t>
  </si>
  <si>
    <t>08.01.32 Мастер аварийно-восстановительных работ на сетях водоснабжения и водоотведения</t>
  </si>
  <si>
    <t>08.02.12 Строительство и эксплуатация автомобильных дорог, аэродромов и городских путей сообщения</t>
  </si>
  <si>
    <t>08.02.15 Информационное моделирование в строительстве</t>
  </si>
  <si>
    <t>09.02.09 Веб-разработка</t>
  </si>
  <si>
    <t>09.02.10 Разработка компьютерных игр, дополненной и виртуальной реальности</t>
  </si>
  <si>
    <t>09.02.11 Разработка и управление программным обеспечением</t>
  </si>
  <si>
    <t>09.02.13 Интеграция решений с применением технологий искусственного интеллекта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</si>
  <si>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</si>
  <si>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</si>
  <si>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11.01.06 Электромонтер оборудования электросвязи и проводного вещания</t>
  </si>
  <si>
    <t>11.01.14 Оператор автоматической линии сборки радиоэлектронной аппаратуры и приборов</t>
  </si>
  <si>
    <t>11.02.09 Многоканальные телекоммуникационные системы</t>
  </si>
  <si>
    <t>11.02.18 Системы радиосвязи, мобильной связи и телерадиовещания</t>
  </si>
  <si>
    <t>11.02.19 Квантовые коммуникации</t>
  </si>
  <si>
    <t>12.01.02 Оптик-механик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</si>
  <si>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</si>
  <si>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</si>
  <si>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</si>
  <si>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13.01.02 Машинист паровых турбин</t>
  </si>
  <si>
    <t>13.01.04 Слесарь по ремонту оборудования электростанций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</si>
  <si>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</si>
  <si>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</si>
  <si>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13.02.12 Электрические станции, сети, их релейная защита и автоматизация</t>
  </si>
  <si>
    <t>15.01.05 Сварщик (электросварочные и газосварочные работы)</t>
  </si>
  <si>
    <t>15.01.08 Наладчик литейного и кузнечного оборудования</t>
  </si>
  <si>
    <t>15.01.08 Наладчик литейного оборудования</t>
  </si>
  <si>
    <t>15.01.13 Монтажник-наладчик технологического оборудования</t>
  </si>
  <si>
    <t>15.01.19 Наладчик контрольно-измерительных приборов и автоматики</t>
  </si>
  <si>
    <t>15.01.25 Станочник (металлообработка)</t>
  </si>
  <si>
    <t>15.01.26 Токарь-универсал</t>
  </si>
  <si>
    <t>15.01.27 Фрезеровщик-универсал</t>
  </si>
  <si>
    <t>15.01.30 Слесарь</t>
  </si>
  <si>
    <t>15.02.03 Монтаж, техническое обслуживание и ремонт гидравлического и пневматического оборудования (по отраслям)</t>
  </si>
  <si>
    <t>15.02.07 Автоматизация технологических процессов и производств</t>
  </si>
  <si>
    <t>15.02.18 Техническая эксплуатация и обслуживание роботизированного производства (по отраслям)</t>
  </si>
  <si>
    <t>18.01.03 Аппаратчик-оператор экологических установок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</si>
  <si>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</si>
  <si>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</si>
  <si>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18.01.08 Мастер-изготовитель деталей и изделий из стекла</t>
  </si>
  <si>
    <t>18.01.24 Мастер шиномонтажной мастерской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</si>
  <si>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</si>
  <si>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</si>
  <si>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</si>
  <si>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</si>
  <si>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18.02.11 Технология производства энергонасыщенных материалов и изделий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</si>
  <si>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</si>
  <si>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</si>
  <si>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производства биотехнологической продукции для пищевой промышленности</t>
  </si>
  <si>
    <t>19.01.02 Лаборант-аналитик</t>
  </si>
  <si>
    <t>19.01.06 Аппаратчик производства сахара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</si>
  <si>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</si>
  <si>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</si>
  <si>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</si>
  <si>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20.02.06 Безопасность на акватории</t>
  </si>
  <si>
    <t>21.01.07 Бурильщик морского бурения скважин</t>
  </si>
  <si>
    <t>21.01.13 Проходчик</t>
  </si>
  <si>
    <t>22.01.04 Контролер металлургического производства</t>
  </si>
  <si>
    <t>22.02.07 Порошковая металлургия, композиционные материалы, покрытия</t>
  </si>
  <si>
    <t>22.02.08 Металлургическое производство (по видам производства)</t>
  </si>
  <si>
    <t>23.01.02 Докер-механизатор</t>
  </si>
  <si>
    <t>23.01.04 Водитель городского электротранспорта</t>
  </si>
  <si>
    <t>23.01.15 Оператор поста централизации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</si>
  <si>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</si>
  <si>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</si>
  <si>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23.02.09 Автоматика и телемеханика на транспорте (железнодорожном транспорте)</t>
  </si>
  <si>
    <t>24.02.04 Радиотехнические комплексы и системы управления космических летательных аппаратов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</si>
  <si>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</si>
  <si>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</si>
  <si>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26.01.08 Моторист (машинист)</t>
  </si>
  <si>
    <t>26.01.13 Водолаз</t>
  </si>
  <si>
    <t>27.02.01 Метрология</t>
  </si>
  <si>
    <t>29.01.01 Скорняк</t>
  </si>
  <si>
    <t>29.01.03 Сборщик обуви</t>
  </si>
  <si>
    <t>29.01.09 Мастер-исполнитель художественной вышивки (по видам)</t>
  </si>
  <si>
    <t>29.01.10 Модистка головных уборов</t>
  </si>
  <si>
    <t>29.01.16 Ткач</t>
  </si>
  <si>
    <t>29.01.28 Мастер по обработке алмазов</t>
  </si>
  <si>
    <t>29.01.31 Мастер скорняжных работ</t>
  </si>
  <si>
    <t>29.01.35 Оператор оборудования производства текстильных изделий (по видам)</t>
  </si>
  <si>
    <t>35.01.05 Контролер качества материалов и продукции деревообрабатывающего производства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</si>
  <si>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</si>
  <si>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</si>
  <si>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35.01.12 Заготовитель продуктов и сырья</t>
  </si>
  <si>
    <t>35.01.17 Обработчик рыбы и морепродуктов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</si>
  <si>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</si>
  <si>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</si>
  <si>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</si>
  <si>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</si>
  <si>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35.02.17 Агромелиорация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</si>
  <si>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</si>
  <si>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</si>
  <si>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36.01.06 Мастер оленеводства</t>
  </si>
  <si>
    <t>36.02.04 Охотоведение и звероводство</t>
  </si>
  <si>
    <t>36.02.05 Кинология</t>
  </si>
  <si>
    <t>39.02.02 Сурдокоммуникация</t>
  </si>
  <si>
    <t>39.02.03 Обеспечение деятельности службы занятости населения</t>
  </si>
  <si>
    <t>43.01.03 Бортпроводник судовой</t>
  </si>
  <si>
    <t>43.02.02 Парикмахерское искусство</t>
  </si>
  <si>
    <t>44.02.07 Преподавание в основном общем образовании (по профилям)</t>
  </si>
  <si>
    <t>46.02.02 Обеспечение технологического сопровождения цифровой трансформации документированных сфер деятельности</t>
  </si>
  <si>
    <t>49.02.03 Спорт</t>
  </si>
  <si>
    <t>54.01.11 Художник росписи по ткани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</si>
  <si>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</si>
  <si>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</si>
  <si>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55.02.02 Анимация и анимационное кино (по видам)</t>
  </si>
  <si>
    <t>55.02.03 Кино- и телепроизводство (по видам)</t>
  </si>
  <si>
    <t>0</t>
  </si>
  <si>
    <t>Графа заполняется только если строку необходимо удалить из отчета</t>
  </si>
  <si>
    <t>Иная форма занятости</t>
  </si>
  <si>
    <t>Техническая ошибка</t>
  </si>
  <si>
    <t>Зарегистрированы (планируют зарегистрироваться) в качестве индивидуального предпринимателя</t>
  </si>
  <si>
    <t>Оформили (планируют оформить) самозанятость</t>
  </si>
  <si>
    <t>из них (из 4): будут трудоустроены по полученной профессии, специальности</t>
  </si>
  <si>
    <t>из них (из 4): продолжат обучение</t>
  </si>
  <si>
    <t xml:space="preserve">из них (из 4): будут проходить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</si>
  <si>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4.1</t>
  </si>
  <si>
    <t>4.2</t>
  </si>
  <si>
    <t>4.3</t>
  </si>
  <si>
    <t>Теневая занятость</t>
  </si>
  <si>
    <t>Предзаполнено в соответствии с данными федерального статистического наблюдения № СПО-1 (на начало 2024/25 учебного года)</t>
  </si>
  <si>
    <t>Суммарный выпуск 2025 г. (человек)
включая ожидаемый выпуск
вне зависимости от финансовой основы обучения, формы обучения, ведомственной принадлежности организации</t>
  </si>
  <si>
    <t>Принимаемые меры по содействию трудоустройству выпускников</t>
  </si>
  <si>
    <t>27</t>
  </si>
  <si>
    <t>трудоустроены у работодателя, с которым заключен целевой договор</t>
  </si>
  <si>
    <t>будут трудоустроены у работодателя, с которым заключен целевой договор</t>
  </si>
  <si>
    <t>договор приостановлен (пролонгирован): продолжают обучение по согласованию с работодателем, заключившим договор о целевом обучении</t>
  </si>
  <si>
    <t>договор приостановлен (пролонгирован): призваны (будут призваны) в Вооруженные Силы РФ</t>
  </si>
  <si>
    <t>договор приостановлен (пролонгирован): находятся (будут находиться) в отпуске по уходу за ребенком</t>
  </si>
  <si>
    <t>трудоустроены у иного работодателя</t>
  </si>
  <si>
    <t>будут трудоустроены у иного работодателя</t>
  </si>
  <si>
    <t>продолжают обучение</t>
  </si>
  <si>
    <t>призваны (будут призваны) в Вооруженные Силы РФ</t>
  </si>
  <si>
    <t>зарегистрированы в качестве индивидуального предпринимателя</t>
  </si>
  <si>
    <t>оформили самозанятость</t>
  </si>
  <si>
    <t>не могут трудоустроиться: находятся под следствием, отбывают наказание</t>
  </si>
  <si>
    <t>не могут трудоустроиться: ухаживают за больными родственниками, иные семейные обстоятельства</t>
  </si>
  <si>
    <t>не могут трудоустроиться: смерть, тяжелое состояние здоровья</t>
  </si>
  <si>
    <t>не имеют мотивацию к ведению трудовой деятельности и не планируют трудоустраиваться</t>
  </si>
  <si>
    <t>переехали (планируют переезд) за пределы РФ</t>
  </si>
  <si>
    <t>теневая занятость</t>
  </si>
  <si>
    <t>отсутствует спрос на специалистов в регионе, находятся в поиске работы</t>
  </si>
  <si>
    <t>зарегистрированы в центрах занятости в качестве безработного (получают пособие по безработице)</t>
  </si>
  <si>
    <t>не планируют трудоустраиваться, в том числе по причинам получения иных социальных льгот</t>
  </si>
  <si>
    <t>гр.0</t>
  </si>
  <si>
    <t>гр.18</t>
  </si>
  <si>
    <t>Проверка 1</t>
  </si>
  <si>
    <t>ПРОВЕРКА 
(значения в графах "из них" не должны превыштать значения, из которых происходят)</t>
  </si>
  <si>
    <t>Проверка 2</t>
  </si>
  <si>
    <t>гр.1</t>
  </si>
  <si>
    <t>ПРОВЕРКА 
(сумма по видам деятельности (кроме граф в том числе) должна быть равна суммарному выпуску)</t>
  </si>
  <si>
    <r>
      <t xml:space="preserve">Факт (по состоянию на </t>
    </r>
    <r>
      <rPr>
        <b/>
        <sz val="11"/>
        <color theme="1"/>
        <rFont val="Times New Roman"/>
        <family val="1"/>
        <charset val="204"/>
      </rPr>
      <t>01.04.2026)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</si>
</sst>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FEFEF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8">
    <xf numFmtId="0" fontId="0" fillId="0" borderId="0" xfId="0"/>
    <xf numFmtId="0" fontId="0" fillId="0" borderId="1" xfId="0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6" borderId="8" xfId="0" applyNumberFormat="1" applyFont="1" applyFill="1" applyBorder="1" applyAlignment="1">
      <alignment horizontal="center" vertical="center" wrapText="1"/>
    </xf>
    <xf numFmtId="49" fontId="5" fillId="6" borderId="10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5 2" xfId="2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 outline="0">
        <top style="thin">
          <color theme="0" tint="-0.49998474074526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rgb="FFEFEFE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outline="0">
        <left style="thin">
          <color theme="0" tint="-0.49998474074526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outline="0"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rgb="FFEFEFE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Таблица1" displayName="Таблица1" ref="A3:AC27" totalsRowShown="0" headerRowDxfId="63" dataDxfId="61" headerRowBorderDxfId="62" tableBorderDxfId="60">
  <autoFilter ref="A3:AC27"/>
  <tableColumns count="29">
    <tableColumn id="34" name="0" dataDxfId="59"/>
    <tableColumn id="2" name="1" dataDxfId="58"/>
    <tableColumn id="3" name="1.1" dataDxfId="57"/>
    <tableColumn id="6" name="1.2" dataDxfId="56"/>
    <tableColumn id="7" name="2" dataDxfId="55">
      <calculatedColumnFormula>SUM(F4+J4+SUM(N4:Z4))</calculatedColumnFormula>
    </tableColumn>
    <tableColumn id="8" name="3" dataDxfId="54"/>
    <tableColumn id="9" name="3.1" dataDxfId="53"/>
    <tableColumn id="10" name="3.2" dataDxfId="52"/>
    <tableColumn id="11" name="3.3" dataDxfId="51"/>
    <tableColumn id="13" name="4" dataDxfId="50"/>
    <tableColumn id="14" name="4.1" dataDxfId="49"/>
    <tableColumn id="15" name="4.2" dataDxfId="48"/>
    <tableColumn id="16" name="4.3" dataDxfId="47"/>
    <tableColumn id="18" name="5" dataDxfId="46"/>
    <tableColumn id="19" name="6" dataDxfId="45"/>
    <tableColumn id="20" name="7" dataDxfId="44"/>
    <tableColumn id="5" name="8" dataDxfId="43"/>
    <tableColumn id="12" name="9" dataDxfId="42"/>
    <tableColumn id="21" name="10" dataDxfId="41"/>
    <tableColumn id="22" name="11" dataDxfId="40"/>
    <tableColumn id="24" name="12" dataDxfId="39"/>
    <tableColumn id="25" name="13" dataDxfId="38"/>
    <tableColumn id="26" name="14" dataDxfId="37"/>
    <tableColumn id="27" name="15" dataDxfId="36"/>
    <tableColumn id="28" name="16" dataDxfId="35"/>
    <tableColumn id="29" name="17" dataDxfId="34"/>
    <tableColumn id="30" name="18" dataDxfId="33"/>
    <tableColumn id="4" name="Проверка 1" dataDxfId="1">
      <calculatedColumnFormula>IF(E4=F4+J4+SUM(N4:Z4),"Проверка пройдена","Внимание! по видам деятельности (кроме граф в том числе) должна быть равна суммарному выпуску")</calculatedColumnFormula>
    </tableColumn>
    <tableColumn id="17" name="Проверка 2" dataDxfId="0">
      <calculatedColumnFormula>IF(F4&lt;G4,"Внимание! Значения в графе 3.1 не могут превышать значения в графе 3",IF(F4&lt;H4,"Внимание! Значени11я в графе 3.2 не могут превышать значения в графе 3",IF(F4&lt;I4,"Внимание! Значения в графе 3.3 не могут превышать значения в графе 3",IF(J4&lt;K4,"Внимание! Значения в графе 4.1 не могут превышать значения в графе 4",IF(J4&lt;L4,"Внимание! Значения в графе 4.2 не могут превышать значения в графе 4",IF(J4&lt;M4,"Внимание! Значения в графе 4.3 не могут превышать значения в графе 4","Проверка пройдена"))))))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Таблица3" displayName="Таблица3" ref="A3:AB24" totalsRowShown="0" headerRowDxfId="32" dataDxfId="31" tableBorderDxfId="30">
  <autoFilter ref="A3:AB24"/>
  <tableColumns count="28">
    <tableColumn id="2" name="1" dataDxfId="29"/>
    <tableColumn id="3" name="2" dataDxfId="28"/>
    <tableColumn id="4" name="3" dataDxfId="27"/>
    <tableColumn id="5" name="4" dataDxfId="26"/>
    <tableColumn id="6" name="5" dataDxfId="25">
      <calculatedColumnFormula>SUM(F4+G4+H4+I4+J4+K4+L4+M4+N4+O4+P4+Q4+R4+S4+T4+U4+V4+W4+X4+Y4+Z4+AA4)</calculatedColumnFormula>
    </tableColumn>
    <tableColumn id="7" name="6" dataDxfId="24"/>
    <tableColumn id="8" name="7" dataDxfId="23"/>
    <tableColumn id="9" name="8" dataDxfId="22"/>
    <tableColumn id="10" name="9" dataDxfId="21"/>
    <tableColumn id="11" name="10" dataDxfId="20"/>
    <tableColumn id="12" name="11" dataDxfId="19"/>
    <tableColumn id="13" name="12" dataDxfId="18"/>
    <tableColumn id="14" name="13" dataDxfId="17"/>
    <tableColumn id="15" name="14" dataDxfId="16"/>
    <tableColumn id="16" name="15" dataDxfId="15"/>
    <tableColumn id="17" name="16" dataDxfId="14"/>
    <tableColumn id="18" name="17" dataDxfId="13"/>
    <tableColumn id="19" name="18" dataDxfId="12"/>
    <tableColumn id="20" name="19" dataDxfId="11"/>
    <tableColumn id="21" name="20" dataDxfId="10"/>
    <tableColumn id="22" name="21" dataDxfId="9"/>
    <tableColumn id="23" name="22" dataDxfId="8"/>
    <tableColumn id="24" name="23" dataDxfId="7"/>
    <tableColumn id="25" name="24" dataDxfId="6"/>
    <tableColumn id="26" name="25" dataDxfId="5"/>
    <tableColumn id="27" name="26" dataDxfId="4"/>
    <tableColumn id="28" name="27" dataDxfId="3"/>
    <tableColumn id="29" name="Проверка 1" dataDxfId="2">
      <calculatedColumnFormula>IF(E4=SUM(F4:AA4),"Проверка пройдена","Внимание! Сумма по видам деятельности должна быть равна суммарному выпуску")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tabSelected="1" topLeftCell="Q1" zoomScale="70" zoomScaleNormal="70" workbookViewId="0">
      <pane ySplit="3" topLeftCell="A4" activePane="bottomLeft" state="frozen"/>
      <selection pane="bottomLeft" activeCell="K12" sqref="K12"/>
    </sheetView>
  </sheetViews>
  <sheetFormatPr defaultColWidth="9.1796875" defaultRowHeight="14" x14ac:dyDescent="0.3"/>
  <cols>
    <col min="1" max="1" width="19" style="2" customWidth="1"/>
    <col min="2" max="2" width="15.1796875" style="2" customWidth="1"/>
    <col min="3" max="3" width="15.453125" style="2" customWidth="1"/>
    <col min="4" max="4" width="12.7265625" style="2" customWidth="1"/>
    <col min="5" max="5" width="28.453125" style="2" customWidth="1"/>
    <col min="6" max="7" width="18.1796875" style="2" customWidth="1"/>
    <col min="8" max="8" width="15.54296875" style="2" customWidth="1"/>
    <col min="9" max="9" width="18.81640625" style="2" customWidth="1"/>
    <col min="10" max="10" width="19.26953125" style="2" customWidth="1"/>
    <col min="11" max="11" width="14.54296875" style="2" customWidth="1"/>
    <col min="12" max="12" width="10.7265625" style="2" customWidth="1"/>
    <col min="13" max="13" width="15.54296875" style="2" customWidth="1"/>
    <col min="14" max="14" width="17.81640625" style="2" customWidth="1"/>
    <col min="15" max="16" width="15.54296875" style="2" customWidth="1"/>
    <col min="17" max="18" width="20.1796875" style="2" customWidth="1"/>
    <col min="19" max="25" width="15.54296875" style="2" customWidth="1"/>
    <col min="26" max="26" width="15.81640625" style="2" customWidth="1"/>
    <col min="27" max="27" width="15.54296875" style="2" customWidth="1"/>
    <col min="28" max="29" width="18.453125" style="2" customWidth="1"/>
    <col min="30" max="16384" width="9.1796875" style="2"/>
  </cols>
  <sheetData>
    <row r="1" spans="1:29" ht="38.15" customHeight="1" x14ac:dyDescent="0.3">
      <c r="B1" s="28" t="s">
        <v>699</v>
      </c>
      <c r="C1" s="28"/>
      <c r="D1" s="28"/>
      <c r="E1" s="9"/>
      <c r="F1" s="29" t="s">
        <v>730</v>
      </c>
      <c r="G1" s="29"/>
      <c r="H1" s="29"/>
      <c r="I1" s="29"/>
      <c r="J1" s="30" t="s">
        <v>1</v>
      </c>
      <c r="K1" s="31"/>
      <c r="L1" s="31"/>
      <c r="M1" s="31"/>
      <c r="N1" s="30" t="s">
        <v>688</v>
      </c>
      <c r="O1" s="31"/>
      <c r="P1" s="31"/>
      <c r="Q1" s="31"/>
      <c r="R1" s="32"/>
      <c r="S1" s="29" t="s">
        <v>3</v>
      </c>
      <c r="T1" s="29"/>
      <c r="U1" s="29"/>
      <c r="V1" s="29"/>
      <c r="W1" s="27" t="s">
        <v>2</v>
      </c>
      <c r="X1" s="27"/>
      <c r="Y1" s="27"/>
      <c r="Z1" s="27"/>
      <c r="AA1" s="9" t="s">
        <v>0</v>
      </c>
    </row>
    <row r="2" spans="1:29" s="3" customFormat="1" ht="261" customHeight="1" x14ac:dyDescent="0.35">
      <c r="A2" s="10" t="s">
        <v>687</v>
      </c>
      <c r="B2" s="8" t="s">
        <v>33</v>
      </c>
      <c r="C2" s="8" t="s">
        <v>39</v>
      </c>
      <c r="D2" s="8" t="s">
        <v>4</v>
      </c>
      <c r="E2" s="10" t="s">
        <v>700</v>
      </c>
      <c r="F2" s="10" t="s">
        <v>40</v>
      </c>
      <c r="G2" s="10" t="s">
        <v>41</v>
      </c>
      <c r="H2" s="10" t="s">
        <v>42</v>
      </c>
      <c r="I2" s="10" t="s">
        <v>43</v>
      </c>
      <c r="J2" s="10" t="s">
        <v>44</v>
      </c>
      <c r="K2" s="10" t="s">
        <v>692</v>
      </c>
      <c r="L2" s="10" t="s">
        <v>693</v>
      </c>
      <c r="M2" s="10" t="s">
        <v>694</v>
      </c>
      <c r="N2" s="10" t="s">
        <v>45</v>
      </c>
      <c r="O2" s="10" t="s">
        <v>46</v>
      </c>
      <c r="P2" s="10" t="s">
        <v>47</v>
      </c>
      <c r="Q2" s="10" t="s">
        <v>690</v>
      </c>
      <c r="R2" s="10" t="s">
        <v>691</v>
      </c>
      <c r="S2" s="10" t="s">
        <v>5</v>
      </c>
      <c r="T2" s="10" t="s">
        <v>48</v>
      </c>
      <c r="U2" s="10" t="s">
        <v>49</v>
      </c>
      <c r="V2" s="10" t="s">
        <v>50</v>
      </c>
      <c r="W2" s="26" t="s">
        <v>51</v>
      </c>
      <c r="X2" s="26" t="s">
        <v>52</v>
      </c>
      <c r="Y2" s="26" t="s">
        <v>53</v>
      </c>
      <c r="Z2" s="26" t="s">
        <v>698</v>
      </c>
      <c r="AA2" s="10" t="s">
        <v>701</v>
      </c>
      <c r="AB2" s="15" t="s">
        <v>729</v>
      </c>
      <c r="AC2" s="15" t="s">
        <v>726</v>
      </c>
    </row>
    <row r="3" spans="1:29" s="4" customFormat="1" ht="15" customHeight="1" x14ac:dyDescent="0.3">
      <c r="A3" s="16" t="s">
        <v>686</v>
      </c>
      <c r="B3" s="17" t="s">
        <v>6</v>
      </c>
      <c r="C3" s="17" t="s">
        <v>7</v>
      </c>
      <c r="D3" s="17" t="s">
        <v>8</v>
      </c>
      <c r="E3" s="18" t="s">
        <v>9</v>
      </c>
      <c r="F3" s="18" t="s">
        <v>10</v>
      </c>
      <c r="G3" s="19" t="s">
        <v>54</v>
      </c>
      <c r="H3" s="19" t="s">
        <v>55</v>
      </c>
      <c r="I3" s="19" t="s">
        <v>56</v>
      </c>
      <c r="J3" s="19" t="s">
        <v>11</v>
      </c>
      <c r="K3" s="19" t="s">
        <v>695</v>
      </c>
      <c r="L3" s="19" t="s">
        <v>696</v>
      </c>
      <c r="M3" s="19" t="s">
        <v>697</v>
      </c>
      <c r="N3" s="19" t="s">
        <v>12</v>
      </c>
      <c r="O3" s="19" t="s">
        <v>13</v>
      </c>
      <c r="P3" s="19" t="s">
        <v>14</v>
      </c>
      <c r="Q3" s="19" t="s">
        <v>15</v>
      </c>
      <c r="R3" s="19" t="s">
        <v>16</v>
      </c>
      <c r="S3" s="19" t="s">
        <v>17</v>
      </c>
      <c r="T3" s="19" t="s">
        <v>18</v>
      </c>
      <c r="U3" s="19" t="s">
        <v>19</v>
      </c>
      <c r="V3" s="19" t="s">
        <v>20</v>
      </c>
      <c r="W3" s="19" t="s">
        <v>21</v>
      </c>
      <c r="X3" s="19" t="s">
        <v>22</v>
      </c>
      <c r="Y3" s="19" t="s">
        <v>23</v>
      </c>
      <c r="Z3" s="19" t="s">
        <v>24</v>
      </c>
      <c r="AA3" s="19" t="s">
        <v>25</v>
      </c>
      <c r="AB3" s="20" t="s">
        <v>725</v>
      </c>
      <c r="AC3" s="20" t="s">
        <v>727</v>
      </c>
    </row>
    <row r="4" spans="1:29" s="7" customFormat="1" x14ac:dyDescent="0.35">
      <c r="A4" s="6"/>
      <c r="B4" s="12" t="s">
        <v>97</v>
      </c>
      <c r="C4" s="14">
        <v>13</v>
      </c>
      <c r="D4" s="14"/>
      <c r="E4" s="10">
        <v>13</v>
      </c>
      <c r="F4" s="6">
        <v>11</v>
      </c>
      <c r="G4" s="6"/>
      <c r="H4" s="6">
        <v>3</v>
      </c>
      <c r="I4" s="6">
        <v>2</v>
      </c>
      <c r="J4" s="6">
        <v>1</v>
      </c>
      <c r="K4" s="6">
        <v>1</v>
      </c>
      <c r="L4" s="6">
        <v>1</v>
      </c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/>
      <c r="X4" s="6"/>
      <c r="Y4" s="6"/>
      <c r="Z4" s="11"/>
      <c r="AA4" s="6"/>
      <c r="AB4" s="6" t="str">
        <f t="shared" ref="AB4:AB27" si="0">IF(E4=F4+J4+SUM(N4:Z4),"Проверка пройдена","Внимание! по видам деятельности (кроме граф в том числе) должна быть равна суммарному выпуску")</f>
        <v>Проверка пройдена</v>
      </c>
      <c r="AC4" s="6" t="str">
        <f t="shared" ref="AC4:AC27" si="1">IF(F4&lt;G4,"Внимание! Значения в графе 3.1 не могут превышать значения в графе 3",IF(F4&lt;H4,"Внимание! Значени11я в графе 3.2 не могут превышать значения в графе 3",IF(F4&lt;I4,"Внимание! Значения в графе 3.3 не могут превышать значения в графе 3",IF(J4&lt;K4,"Внимание! Значения в графе 4.1 не могут превышать значения в графе 4",IF(J4&lt;L4,"Внимание! Значения в графе 4.2 не могут превышать значения в графе 4",IF(J4&lt;M4,"Внимание! Значения в графе 4.3 не могут превышать значения в графе 4","Проверка пройдена"))))))</f>
        <v>Проверка пройдена</v>
      </c>
    </row>
    <row r="5" spans="1:29" s="7" customFormat="1" x14ac:dyDescent="0.35">
      <c r="A5" s="6"/>
      <c r="B5" s="12" t="s">
        <v>165</v>
      </c>
      <c r="C5" s="14">
        <v>10</v>
      </c>
      <c r="D5" s="14"/>
      <c r="E5" s="24">
        <v>10</v>
      </c>
      <c r="F5" s="6">
        <v>5</v>
      </c>
      <c r="G5" s="6"/>
      <c r="H5" s="6">
        <v>1</v>
      </c>
      <c r="I5" s="6"/>
      <c r="J5" s="6">
        <v>1</v>
      </c>
      <c r="K5" s="6">
        <v>1</v>
      </c>
      <c r="L5" s="6"/>
      <c r="M5" s="6"/>
      <c r="N5" s="6"/>
      <c r="O5" s="6"/>
      <c r="P5" s="6">
        <v>4</v>
      </c>
      <c r="Q5" s="6"/>
      <c r="R5" s="6"/>
      <c r="S5" s="6"/>
      <c r="T5" s="6"/>
      <c r="U5" s="6"/>
      <c r="V5" s="6"/>
      <c r="W5" s="6"/>
      <c r="X5" s="6"/>
      <c r="Y5" s="6"/>
      <c r="Z5" s="11"/>
      <c r="AA5" s="6"/>
      <c r="AB5" s="6" t="str">
        <f>IF(E5=F5+J5+SUM(N5:Z5),"Проверка пройдена","Внимание! по видам деятельности (кроме граф в том числе) должна быть равна суммарному выпуску")</f>
        <v>Проверка пройдена</v>
      </c>
      <c r="AC5" s="6" t="str">
        <f t="shared" si="1"/>
        <v>Проверка пройдена</v>
      </c>
    </row>
    <row r="6" spans="1:29" s="7" customFormat="1" x14ac:dyDescent="0.35">
      <c r="A6" s="6"/>
      <c r="B6" s="12" t="s">
        <v>217</v>
      </c>
      <c r="C6" s="14">
        <v>12</v>
      </c>
      <c r="D6" s="14"/>
      <c r="E6" s="24">
        <v>12</v>
      </c>
      <c r="F6" s="6">
        <v>2</v>
      </c>
      <c r="G6" s="6"/>
      <c r="H6" s="6"/>
      <c r="I6" s="6"/>
      <c r="J6" s="6"/>
      <c r="K6" s="6"/>
      <c r="L6" s="6"/>
      <c r="M6" s="6"/>
      <c r="N6" s="6"/>
      <c r="O6" s="6"/>
      <c r="P6" s="6">
        <v>10</v>
      </c>
      <c r="Q6" s="6"/>
      <c r="R6" s="6"/>
      <c r="S6" s="6"/>
      <c r="T6" s="6"/>
      <c r="U6" s="6"/>
      <c r="V6" s="6"/>
      <c r="W6" s="6"/>
      <c r="X6" s="6"/>
      <c r="Y6" s="6"/>
      <c r="Z6" s="11"/>
      <c r="AA6" s="6"/>
      <c r="AB6" s="6" t="str">
        <f t="shared" si="0"/>
        <v>Проверка пройдена</v>
      </c>
      <c r="AC6" s="6" t="str">
        <f t="shared" si="1"/>
        <v>Проверка пройдена</v>
      </c>
    </row>
    <row r="7" spans="1:29" s="7" customFormat="1" x14ac:dyDescent="0.35">
      <c r="A7" s="6"/>
      <c r="B7" s="12" t="s">
        <v>171</v>
      </c>
      <c r="C7" s="14">
        <v>21</v>
      </c>
      <c r="D7" s="14"/>
      <c r="E7" s="24">
        <v>21</v>
      </c>
      <c r="F7" s="6">
        <v>10</v>
      </c>
      <c r="G7" s="6"/>
      <c r="H7" s="6">
        <v>2</v>
      </c>
      <c r="I7" s="6"/>
      <c r="J7" s="6">
        <v>0</v>
      </c>
      <c r="K7" s="6"/>
      <c r="L7" s="6"/>
      <c r="M7" s="6"/>
      <c r="N7" s="6"/>
      <c r="O7" s="6"/>
      <c r="P7" s="6">
        <v>10</v>
      </c>
      <c r="Q7" s="6">
        <v>1</v>
      </c>
      <c r="R7" s="6"/>
      <c r="S7" s="6"/>
      <c r="T7" s="6"/>
      <c r="U7" s="6"/>
      <c r="V7" s="6"/>
      <c r="W7" s="6"/>
      <c r="X7" s="6"/>
      <c r="Y7" s="6"/>
      <c r="Z7" s="11"/>
      <c r="AA7" s="6"/>
      <c r="AB7" s="6" t="str">
        <f>IF(E7=F7+J7+SUM(N7:Z7),"Проверка пройдена","Внимание! по видам деятельности (кроме граф в том числе) должна быть равна суммарному выпуску")</f>
        <v>Проверка пройдена</v>
      </c>
      <c r="AC7" s="6" t="str">
        <f t="shared" si="1"/>
        <v>Проверка пройдена</v>
      </c>
    </row>
    <row r="8" spans="1:29" s="7" customFormat="1" x14ac:dyDescent="0.35">
      <c r="A8" s="6"/>
      <c r="B8" s="12" t="s">
        <v>244</v>
      </c>
      <c r="C8" s="14">
        <v>14</v>
      </c>
      <c r="D8" s="14"/>
      <c r="E8" s="24">
        <v>14</v>
      </c>
      <c r="F8" s="6">
        <v>11</v>
      </c>
      <c r="G8" s="6">
        <v>11</v>
      </c>
      <c r="H8" s="6">
        <v>3</v>
      </c>
      <c r="I8" s="6">
        <v>1</v>
      </c>
      <c r="J8" s="6">
        <v>1</v>
      </c>
      <c r="K8" s="6">
        <v>1</v>
      </c>
      <c r="L8" s="6"/>
      <c r="M8" s="6"/>
      <c r="N8" s="6"/>
      <c r="O8" s="6"/>
      <c r="P8" s="6">
        <v>1</v>
      </c>
      <c r="Q8" s="6"/>
      <c r="R8" s="6"/>
      <c r="S8" s="6"/>
      <c r="T8" s="6"/>
      <c r="U8" s="6"/>
      <c r="V8" s="6"/>
      <c r="W8" s="6"/>
      <c r="X8" s="6"/>
      <c r="Y8" s="6"/>
      <c r="Z8" s="11">
        <v>1</v>
      </c>
      <c r="AA8" s="6"/>
      <c r="AB8" s="6" t="str">
        <f>IF(E8=F8+J8+SUM(N8:Z8),"Проверка пройдена","Внимание! по видам деятельности (кроме граф в том числе) должна быть равна суммарному выпуску")</f>
        <v>Проверка пройдена</v>
      </c>
      <c r="AC8" s="6" t="str">
        <f>IF(F8&lt;G8,"Внимание! Значения в графе 3.1 не могут превышать значения в графе 3",IF(F8&lt;H8,"Внимание! Значени11я в графе 3.2 не могут превышать значения в графе 3",IF(F8&lt;I8,"Внимание! Значения в графе 3.3 не могут превышать значения в графе 3",IF(J8&lt;K8,"Внимание! Значения в графе 4.1 не могут превышать значения в графе 4",IF(J8&lt;L8,"Внимание! Значения в графе 4.2 не могут превышать значения в графе 4",IF(J8&lt;M8,"Внимание! Значения в графе 4.3 не могут превышать значения в графе 4","Проверка пройдена"))))))</f>
        <v>Проверка пройдена</v>
      </c>
    </row>
    <row r="9" spans="1:29" s="7" customFormat="1" x14ac:dyDescent="0.35">
      <c r="A9" s="6"/>
      <c r="B9" s="12" t="s">
        <v>510</v>
      </c>
      <c r="C9" s="14">
        <v>25</v>
      </c>
      <c r="D9" s="14"/>
      <c r="E9" s="24">
        <v>25</v>
      </c>
      <c r="F9" s="6">
        <v>22</v>
      </c>
      <c r="G9" s="6"/>
      <c r="H9" s="6">
        <v>10</v>
      </c>
      <c r="I9" s="6"/>
      <c r="J9" s="6">
        <v>1</v>
      </c>
      <c r="K9" s="6">
        <v>1</v>
      </c>
      <c r="L9" s="6"/>
      <c r="M9" s="6"/>
      <c r="N9" s="6"/>
      <c r="O9" s="6"/>
      <c r="P9" s="6"/>
      <c r="Q9" s="6">
        <v>2</v>
      </c>
      <c r="R9" s="6"/>
      <c r="S9" s="6"/>
      <c r="T9" s="6"/>
      <c r="U9" s="6"/>
      <c r="V9" s="6"/>
      <c r="W9" s="6"/>
      <c r="X9" s="6"/>
      <c r="Y9" s="6"/>
      <c r="Z9" s="11"/>
      <c r="AA9" s="6"/>
      <c r="AB9" s="6" t="str">
        <f>IF(E9=F9+J9+SUM(N9:Z9),"Проверка пройдена","Внимание! по видам деятельности (кроме граф в том числе) должна быть равна суммарному выпуску")</f>
        <v>Проверка пройдена</v>
      </c>
      <c r="AC9" s="6" t="str">
        <f>IF(F9&lt;G9,"Внимание! Значения в графе 3.1 не могут превышать значения в графе 3",IF(F9&lt;H9,"Внимание! Значени11я в графе 3.2 не могут превышать значения в графе 3",IF(F9&lt;I9,"Внимание! Значения в графе 3.3 не могут превышать значения в графе 3",IF(J9&lt;K9,"Внимание! Значения в графе 4.1 не могут превышать значения в графе 4",IF(J9&lt;L9,"Внимание! Значения в графе 4.2 не могут превышать значения в графе 4",IF(J9&lt;M9,"Внимание! Значения в графе 4.3 не могут превышать значения в графе 4","Проверка пройдена"))))))</f>
        <v>Проверка пройдена</v>
      </c>
    </row>
    <row r="10" spans="1:29" s="7" customFormat="1" x14ac:dyDescent="0.35">
      <c r="A10" s="6"/>
      <c r="B10" s="12" t="s">
        <v>177</v>
      </c>
      <c r="C10" s="14">
        <v>17</v>
      </c>
      <c r="D10" s="14"/>
      <c r="E10" s="24">
        <v>17</v>
      </c>
      <c r="F10" s="6">
        <v>8</v>
      </c>
      <c r="G10" s="6"/>
      <c r="H10" s="6"/>
      <c r="I10" s="6"/>
      <c r="J10" s="6">
        <v>7</v>
      </c>
      <c r="K10" s="6">
        <v>1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>
        <v>2</v>
      </c>
      <c r="Z10" s="11"/>
      <c r="AA10" s="6"/>
      <c r="AB10" s="6" t="str">
        <f>IF(E10=F10+J10+SUM(N10:Z10),"Проверка пройдена","Внимание! по видам деятельности (кроме граф в том числе) должна быть равна суммарному выпуску")</f>
        <v>Проверка пройдена</v>
      </c>
      <c r="AC10" s="6" t="str">
        <f t="shared" si="1"/>
        <v>Проверка пройдена</v>
      </c>
    </row>
    <row r="11" spans="1:29" s="7" customFormat="1" x14ac:dyDescent="0.35">
      <c r="A11" s="6"/>
      <c r="B11" s="12" t="s">
        <v>210</v>
      </c>
      <c r="C11" s="14">
        <v>11</v>
      </c>
      <c r="D11" s="14"/>
      <c r="E11" s="24">
        <v>11</v>
      </c>
      <c r="F11" s="6">
        <v>5</v>
      </c>
      <c r="G11" s="6"/>
      <c r="H11" s="6">
        <v>1</v>
      </c>
      <c r="I11" s="6"/>
      <c r="J11" s="6">
        <v>4</v>
      </c>
      <c r="K11" s="6">
        <v>1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>
        <v>2</v>
      </c>
      <c r="Z11" s="11"/>
      <c r="AA11" s="6"/>
      <c r="AB11" s="6" t="str">
        <f t="shared" si="0"/>
        <v>Проверка пройдена</v>
      </c>
      <c r="AC11" s="6" t="str">
        <f>IF(F11&lt;G11,"Внимание! Значения в графе 3.1 не могут превышать значения в графе 3",IF(F11&lt;H11,"Внимание! Значени11я в графе 3.2 не могут превышать значения в графе 3",IF(F11&lt;I11,"Внимание! Значения в графе 3.3 не могут превышать значения в графе 3",IF(J11&lt;K11,"Внимание! Значения в графе 4.1 не могут превышать значения в графе 4",IF(J11&lt;L11,"Внимание! Значения в графе 4.2 не могут превышать значения в графе 4",IF(J11&lt;M11,"Внимание! Значения в графе 4.3 не могут превышать значения в графе 4","Проверка пройдена"))))))</f>
        <v>Проверка пройдена</v>
      </c>
    </row>
    <row r="12" spans="1:29" s="7" customFormat="1" x14ac:dyDescent="0.35">
      <c r="A12" s="6"/>
      <c r="B12" s="12"/>
      <c r="C12" s="14"/>
      <c r="D12" s="14"/>
      <c r="E12" s="24">
        <f t="shared" ref="E5:E27" si="2">SUM(F12+J12+SUM(N12:Z12))</f>
        <v>0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  <c r="AA12" s="6"/>
      <c r="AB12" s="6" t="str">
        <f t="shared" si="0"/>
        <v>Проверка пройдена</v>
      </c>
      <c r="AC12" s="6" t="str">
        <f t="shared" si="1"/>
        <v>Проверка пройдена</v>
      </c>
    </row>
    <row r="13" spans="1:29" s="7" customFormat="1" x14ac:dyDescent="0.35">
      <c r="A13" s="6"/>
      <c r="B13" s="12"/>
      <c r="C13" s="14"/>
      <c r="D13" s="14"/>
      <c r="E13" s="24">
        <f t="shared" si="2"/>
        <v>0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  <c r="AA13" s="6"/>
      <c r="AB13" s="6" t="str">
        <f t="shared" si="0"/>
        <v>Проверка пройдена</v>
      </c>
      <c r="AC13" s="6" t="str">
        <f t="shared" si="1"/>
        <v>Проверка пройдена</v>
      </c>
    </row>
    <row r="14" spans="1:29" s="7" customFormat="1" x14ac:dyDescent="0.35">
      <c r="A14" s="6"/>
      <c r="B14" s="12"/>
      <c r="C14" s="14"/>
      <c r="D14" s="14"/>
      <c r="E14" s="24">
        <f t="shared" si="2"/>
        <v>0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 t="str">
        <f t="shared" si="0"/>
        <v>Проверка пройдена</v>
      </c>
      <c r="AC14" s="6" t="str">
        <f t="shared" si="1"/>
        <v>Проверка пройдена</v>
      </c>
    </row>
    <row r="15" spans="1:29" s="7" customFormat="1" x14ac:dyDescent="0.35">
      <c r="A15" s="6"/>
      <c r="B15" s="12"/>
      <c r="C15" s="14"/>
      <c r="D15" s="14"/>
      <c r="E15" s="24">
        <f t="shared" si="2"/>
        <v>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 t="str">
        <f t="shared" si="0"/>
        <v>Проверка пройдена</v>
      </c>
      <c r="AC15" s="6" t="str">
        <f t="shared" si="1"/>
        <v>Проверка пройдена</v>
      </c>
    </row>
    <row r="16" spans="1:29" s="7" customFormat="1" x14ac:dyDescent="0.35">
      <c r="A16" s="6"/>
      <c r="B16" s="12"/>
      <c r="C16" s="14"/>
      <c r="D16" s="14"/>
      <c r="E16" s="24">
        <f t="shared" si="2"/>
        <v>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 t="str">
        <f t="shared" si="0"/>
        <v>Проверка пройдена</v>
      </c>
      <c r="AC16" s="6" t="str">
        <f t="shared" si="1"/>
        <v>Проверка пройдена</v>
      </c>
    </row>
    <row r="17" spans="1:29" s="7" customFormat="1" x14ac:dyDescent="0.35">
      <c r="A17" s="6"/>
      <c r="B17" s="12"/>
      <c r="C17" s="14"/>
      <c r="D17" s="14"/>
      <c r="E17" s="24">
        <f t="shared" si="2"/>
        <v>0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 t="str">
        <f t="shared" si="0"/>
        <v>Проверка пройдена</v>
      </c>
      <c r="AC17" s="6" t="str">
        <f t="shared" si="1"/>
        <v>Проверка пройдена</v>
      </c>
    </row>
    <row r="18" spans="1:29" s="7" customFormat="1" x14ac:dyDescent="0.35">
      <c r="A18" s="6"/>
      <c r="B18" s="12"/>
      <c r="C18" s="14"/>
      <c r="D18" s="14"/>
      <c r="E18" s="24">
        <f t="shared" si="2"/>
        <v>0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 t="str">
        <f t="shared" si="0"/>
        <v>Проверка пройдена</v>
      </c>
      <c r="AC18" s="6" t="str">
        <f t="shared" si="1"/>
        <v>Проверка пройдена</v>
      </c>
    </row>
    <row r="19" spans="1:29" s="7" customFormat="1" x14ac:dyDescent="0.35">
      <c r="A19" s="6"/>
      <c r="B19" s="12"/>
      <c r="C19" s="14"/>
      <c r="D19" s="14"/>
      <c r="E19" s="24">
        <f t="shared" si="2"/>
        <v>0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 t="str">
        <f t="shared" si="0"/>
        <v>Проверка пройдена</v>
      </c>
      <c r="AC19" s="6" t="str">
        <f t="shared" si="1"/>
        <v>Проверка пройдена</v>
      </c>
    </row>
    <row r="20" spans="1:29" s="7" customFormat="1" x14ac:dyDescent="0.35">
      <c r="A20" s="6"/>
      <c r="B20" s="12"/>
      <c r="C20" s="14"/>
      <c r="D20" s="14"/>
      <c r="E20" s="24">
        <f t="shared" si="2"/>
        <v>0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 t="str">
        <f t="shared" si="0"/>
        <v>Проверка пройдена</v>
      </c>
      <c r="AC20" s="6" t="str">
        <f t="shared" si="1"/>
        <v>Проверка пройдена</v>
      </c>
    </row>
    <row r="21" spans="1:29" s="7" customFormat="1" x14ac:dyDescent="0.35">
      <c r="A21" s="6"/>
      <c r="B21" s="12"/>
      <c r="C21" s="14"/>
      <c r="D21" s="14"/>
      <c r="E21" s="24">
        <f t="shared" si="2"/>
        <v>0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 t="str">
        <f t="shared" si="0"/>
        <v>Проверка пройдена</v>
      </c>
      <c r="AC21" s="6" t="str">
        <f t="shared" si="1"/>
        <v>Проверка пройдена</v>
      </c>
    </row>
    <row r="22" spans="1:29" s="7" customFormat="1" x14ac:dyDescent="0.35">
      <c r="A22" s="6"/>
      <c r="B22" s="12"/>
      <c r="C22" s="14"/>
      <c r="D22" s="14"/>
      <c r="E22" s="24">
        <f t="shared" si="2"/>
        <v>0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 t="str">
        <f t="shared" si="0"/>
        <v>Проверка пройдена</v>
      </c>
      <c r="AC22" s="6" t="str">
        <f t="shared" si="1"/>
        <v>Проверка пройдена</v>
      </c>
    </row>
    <row r="23" spans="1:29" s="7" customFormat="1" x14ac:dyDescent="0.35">
      <c r="A23" s="6"/>
      <c r="B23" s="12"/>
      <c r="C23" s="14"/>
      <c r="D23" s="14"/>
      <c r="E23" s="24">
        <f t="shared" si="2"/>
        <v>0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 t="str">
        <f t="shared" si="0"/>
        <v>Проверка пройдена</v>
      </c>
      <c r="AC23" s="6" t="str">
        <f t="shared" si="1"/>
        <v>Проверка пройдена</v>
      </c>
    </row>
    <row r="24" spans="1:29" s="7" customFormat="1" x14ac:dyDescent="0.35">
      <c r="A24" s="6"/>
      <c r="B24" s="12"/>
      <c r="C24" s="14"/>
      <c r="D24" s="14"/>
      <c r="E24" s="24">
        <f t="shared" si="2"/>
        <v>0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 t="str">
        <f t="shared" si="0"/>
        <v>Проверка пройдена</v>
      </c>
      <c r="AC24" s="6" t="str">
        <f t="shared" si="1"/>
        <v>Проверка пройдена</v>
      </c>
    </row>
    <row r="25" spans="1:29" s="7" customFormat="1" x14ac:dyDescent="0.35">
      <c r="A25" s="6"/>
      <c r="B25" s="12"/>
      <c r="C25" s="14"/>
      <c r="D25" s="14"/>
      <c r="E25" s="24">
        <f t="shared" si="2"/>
        <v>0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 t="str">
        <f t="shared" si="0"/>
        <v>Проверка пройдена</v>
      </c>
      <c r="AC25" s="6" t="str">
        <f t="shared" si="1"/>
        <v>Проверка пройдена</v>
      </c>
    </row>
    <row r="26" spans="1:29" s="7" customFormat="1" x14ac:dyDescent="0.35">
      <c r="A26" s="6"/>
      <c r="B26" s="12"/>
      <c r="C26" s="14"/>
      <c r="D26" s="14"/>
      <c r="E26" s="24">
        <f t="shared" si="2"/>
        <v>0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 t="str">
        <f t="shared" si="0"/>
        <v>Проверка пройдена</v>
      </c>
      <c r="AC26" s="6" t="str">
        <f t="shared" si="1"/>
        <v>Проверка пройдена</v>
      </c>
    </row>
    <row r="27" spans="1:29" s="7" customFormat="1" x14ac:dyDescent="0.35">
      <c r="A27" s="6"/>
      <c r="B27" s="12"/>
      <c r="C27" s="14"/>
      <c r="D27" s="14"/>
      <c r="E27" s="24">
        <f t="shared" si="2"/>
        <v>0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 t="str">
        <f t="shared" si="0"/>
        <v>Проверка пройдена</v>
      </c>
      <c r="AC27" s="6" t="str">
        <f t="shared" si="1"/>
        <v>Проверка пройдена</v>
      </c>
    </row>
  </sheetData>
  <mergeCells count="6">
    <mergeCell ref="W1:Z1"/>
    <mergeCell ref="B1:D1"/>
    <mergeCell ref="S1:V1"/>
    <mergeCell ref="F1:I1"/>
    <mergeCell ref="J1:M1"/>
    <mergeCell ref="N1:R1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'Выпадающие списки'!$A$2</xm:f>
          </x14:formula1>
          <xm:sqref>A4:A1048576</xm:sqref>
        </x14:dataValidation>
        <x14:dataValidation type="list" allowBlank="1" showInputMessage="1" showErrorMessage="1">
          <x14:formula1>
            <xm:f>'Выпадающие списки'!$B$2:$B$8</xm:f>
          </x14:formula1>
          <xm:sqref>AA4:AA1048576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zoomScale="80" zoomScaleNormal="80" workbookViewId="0">
      <pane ySplit="3" topLeftCell="A4" activePane="bottomLeft" state="frozen"/>
      <selection pane="bottomLeft" activeCell="AB5" sqref="AB5"/>
    </sheetView>
  </sheetViews>
  <sheetFormatPr defaultColWidth="9.1796875" defaultRowHeight="14" x14ac:dyDescent="0.3"/>
  <cols>
    <col min="1" max="1" width="14" style="2" customWidth="1"/>
    <col min="2" max="10" width="16.7265625" style="2" customWidth="1"/>
    <col min="11" max="11" width="17.1796875" style="2" customWidth="1"/>
    <col min="12" max="27" width="14.26953125" style="2" customWidth="1"/>
    <col min="28" max="28" width="14.7265625" style="2" customWidth="1"/>
    <col min="29" max="16384" width="9.1796875" style="2"/>
  </cols>
  <sheetData>
    <row r="1" spans="1:28" ht="38.15" customHeight="1" x14ac:dyDescent="0.3">
      <c r="A1" s="9" t="s">
        <v>0</v>
      </c>
      <c r="B1" s="9"/>
      <c r="C1" s="9"/>
      <c r="D1" s="9"/>
      <c r="E1" s="9"/>
      <c r="F1" s="33" t="s">
        <v>59</v>
      </c>
      <c r="G1" s="34"/>
      <c r="H1" s="34"/>
      <c r="I1" s="34"/>
      <c r="J1" s="34"/>
      <c r="K1" s="35"/>
      <c r="L1" s="36" t="s">
        <v>60</v>
      </c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8" ht="140" x14ac:dyDescent="0.3">
      <c r="A2" s="22" t="s">
        <v>33</v>
      </c>
      <c r="B2" s="22" t="s">
        <v>34</v>
      </c>
      <c r="C2" s="22" t="s">
        <v>35</v>
      </c>
      <c r="D2" s="22" t="s">
        <v>36</v>
      </c>
      <c r="E2" s="22" t="s">
        <v>37</v>
      </c>
      <c r="F2" s="22" t="s">
        <v>703</v>
      </c>
      <c r="G2" s="22" t="s">
        <v>704</v>
      </c>
      <c r="H2" s="22" t="s">
        <v>705</v>
      </c>
      <c r="I2" s="22" t="s">
        <v>706</v>
      </c>
      <c r="J2" s="22" t="s">
        <v>707</v>
      </c>
      <c r="K2" s="22" t="s">
        <v>57</v>
      </c>
      <c r="L2" s="22" t="s">
        <v>708</v>
      </c>
      <c r="M2" s="22" t="s">
        <v>709</v>
      </c>
      <c r="N2" s="22" t="s">
        <v>710</v>
      </c>
      <c r="O2" s="22" t="s">
        <v>711</v>
      </c>
      <c r="P2" s="22" t="s">
        <v>58</v>
      </c>
      <c r="Q2" s="22" t="s">
        <v>712</v>
      </c>
      <c r="R2" s="22" t="s">
        <v>713</v>
      </c>
      <c r="S2" s="22" t="s">
        <v>714</v>
      </c>
      <c r="T2" s="22" t="s">
        <v>715</v>
      </c>
      <c r="U2" s="22" t="s">
        <v>716</v>
      </c>
      <c r="V2" s="22" t="s">
        <v>717</v>
      </c>
      <c r="W2" s="22" t="s">
        <v>718</v>
      </c>
      <c r="X2" s="22" t="s">
        <v>719</v>
      </c>
      <c r="Y2" s="22" t="s">
        <v>720</v>
      </c>
      <c r="Z2" s="22" t="s">
        <v>721</v>
      </c>
      <c r="AA2" s="22" t="s">
        <v>722</v>
      </c>
      <c r="AB2" s="22" t="s">
        <v>729</v>
      </c>
    </row>
    <row r="3" spans="1:28" x14ac:dyDescent="0.3">
      <c r="A3" s="23" t="s">
        <v>6</v>
      </c>
      <c r="B3" s="23" t="s">
        <v>9</v>
      </c>
      <c r="C3" s="23" t="s">
        <v>10</v>
      </c>
      <c r="D3" s="23" t="s">
        <v>11</v>
      </c>
      <c r="E3" s="23" t="s">
        <v>12</v>
      </c>
      <c r="F3" s="23" t="s">
        <v>13</v>
      </c>
      <c r="G3" s="23" t="s">
        <v>14</v>
      </c>
      <c r="H3" s="23" t="s">
        <v>15</v>
      </c>
      <c r="I3" s="23" t="s">
        <v>16</v>
      </c>
      <c r="J3" s="23" t="s">
        <v>17</v>
      </c>
      <c r="K3" s="23" t="s">
        <v>18</v>
      </c>
      <c r="L3" s="23" t="s">
        <v>19</v>
      </c>
      <c r="M3" s="23" t="s">
        <v>20</v>
      </c>
      <c r="N3" s="23" t="s">
        <v>21</v>
      </c>
      <c r="O3" s="23" t="s">
        <v>22</v>
      </c>
      <c r="P3" s="23" t="s">
        <v>23</v>
      </c>
      <c r="Q3" s="23" t="s">
        <v>24</v>
      </c>
      <c r="R3" s="23" t="s">
        <v>25</v>
      </c>
      <c r="S3" s="23" t="s">
        <v>26</v>
      </c>
      <c r="T3" s="23" t="s">
        <v>27</v>
      </c>
      <c r="U3" s="23" t="s">
        <v>28</v>
      </c>
      <c r="V3" s="23" t="s">
        <v>29</v>
      </c>
      <c r="W3" s="23" t="s">
        <v>30</v>
      </c>
      <c r="X3" s="23" t="s">
        <v>31</v>
      </c>
      <c r="Y3" s="23" t="s">
        <v>61</v>
      </c>
      <c r="Z3" s="23" t="s">
        <v>32</v>
      </c>
      <c r="AA3" s="23" t="s">
        <v>702</v>
      </c>
      <c r="AB3" s="21" t="s">
        <v>725</v>
      </c>
    </row>
    <row r="4" spans="1:28" x14ac:dyDescent="0.3">
      <c r="A4" s="5"/>
      <c r="B4" s="5"/>
      <c r="C4" s="5"/>
      <c r="D4" s="5"/>
      <c r="E4" s="25">
        <f t="shared" ref="E4:E24" si="0">SUM(F4+G4+H4+I4+J4+K4+L4+M4+N4+O4+P4+Q4+R4+S4+T4+U4+V4+W4+X4+Y4+Z4+AA4)</f>
        <v>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6" t="str">
        <f>IF(E4=SUM(F4:AA4),"Проверка пройдена","Внимание! Сумма по видам деятельности должна быть равна суммарному выпуску")</f>
        <v>Проверка пройдена</v>
      </c>
    </row>
    <row r="5" spans="1:28" x14ac:dyDescent="0.3">
      <c r="A5" s="5"/>
      <c r="B5" s="5"/>
      <c r="C5" s="5"/>
      <c r="D5" s="5"/>
      <c r="E5" s="25">
        <f t="shared" si="0"/>
        <v>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6" t="str">
        <f t="shared" ref="AB5:AB24" si="1">IF(E5=SUM(F5:AA5),"Проверка пройдена","Внимание! Сумма по видам деятельности должна быть равна суммарному выпуску")</f>
        <v>Проверка пройдена</v>
      </c>
    </row>
    <row r="6" spans="1:28" x14ac:dyDescent="0.3">
      <c r="A6" s="5"/>
      <c r="B6" s="5"/>
      <c r="C6" s="5"/>
      <c r="D6" s="5"/>
      <c r="E6" s="25">
        <f t="shared" si="0"/>
        <v>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6" t="str">
        <f t="shared" si="1"/>
        <v>Проверка пройдена</v>
      </c>
    </row>
    <row r="7" spans="1:28" x14ac:dyDescent="0.3">
      <c r="A7" s="5"/>
      <c r="B7" s="5"/>
      <c r="C7" s="5"/>
      <c r="D7" s="5"/>
      <c r="E7" s="25">
        <f t="shared" si="0"/>
        <v>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6" t="str">
        <f t="shared" si="1"/>
        <v>Проверка пройдена</v>
      </c>
    </row>
    <row r="8" spans="1:28" x14ac:dyDescent="0.3">
      <c r="A8" s="5"/>
      <c r="B8" s="5"/>
      <c r="C8" s="5"/>
      <c r="D8" s="5"/>
      <c r="E8" s="25">
        <f t="shared" si="0"/>
        <v>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6" t="str">
        <f t="shared" si="1"/>
        <v>Проверка пройдена</v>
      </c>
    </row>
    <row r="9" spans="1:28" x14ac:dyDescent="0.3">
      <c r="A9" s="5"/>
      <c r="B9" s="5"/>
      <c r="C9" s="5"/>
      <c r="D9" s="5"/>
      <c r="E9" s="25">
        <f t="shared" si="0"/>
        <v>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6" t="str">
        <f t="shared" si="1"/>
        <v>Проверка пройдена</v>
      </c>
    </row>
    <row r="10" spans="1:28" x14ac:dyDescent="0.3">
      <c r="A10" s="5"/>
      <c r="B10" s="5"/>
      <c r="C10" s="5"/>
      <c r="D10" s="5"/>
      <c r="E10" s="25">
        <f t="shared" si="0"/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6" t="str">
        <f t="shared" si="1"/>
        <v>Проверка пройдена</v>
      </c>
    </row>
    <row r="11" spans="1:28" x14ac:dyDescent="0.3">
      <c r="A11" s="5"/>
      <c r="B11" s="5"/>
      <c r="C11" s="5"/>
      <c r="D11" s="5"/>
      <c r="E11" s="25">
        <f t="shared" si="0"/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6" t="str">
        <f t="shared" si="1"/>
        <v>Проверка пройдена</v>
      </c>
    </row>
    <row r="12" spans="1:28" x14ac:dyDescent="0.3">
      <c r="A12" s="5"/>
      <c r="B12" s="5"/>
      <c r="C12" s="5"/>
      <c r="D12" s="5"/>
      <c r="E12" s="25">
        <f t="shared" si="0"/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6" t="str">
        <f t="shared" si="1"/>
        <v>Проверка пройдена</v>
      </c>
    </row>
    <row r="13" spans="1:28" x14ac:dyDescent="0.3">
      <c r="A13" s="5"/>
      <c r="B13" s="5"/>
      <c r="C13" s="5"/>
      <c r="D13" s="5"/>
      <c r="E13" s="25">
        <f t="shared" si="0"/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6" t="str">
        <f t="shared" si="1"/>
        <v>Проверка пройдена</v>
      </c>
    </row>
    <row r="14" spans="1:28" x14ac:dyDescent="0.3">
      <c r="A14" s="5"/>
      <c r="B14" s="5"/>
      <c r="C14" s="5"/>
      <c r="D14" s="5"/>
      <c r="E14" s="25">
        <f t="shared" si="0"/>
        <v>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6" t="str">
        <f t="shared" si="1"/>
        <v>Проверка пройдена</v>
      </c>
    </row>
    <row r="15" spans="1:28" x14ac:dyDescent="0.3">
      <c r="A15" s="5"/>
      <c r="B15" s="5"/>
      <c r="C15" s="5"/>
      <c r="D15" s="5"/>
      <c r="E15" s="25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6" t="str">
        <f t="shared" si="1"/>
        <v>Проверка пройдена</v>
      </c>
    </row>
    <row r="16" spans="1:28" x14ac:dyDescent="0.3">
      <c r="A16" s="5"/>
      <c r="B16" s="5"/>
      <c r="C16" s="5"/>
      <c r="D16" s="5"/>
      <c r="E16" s="25">
        <f t="shared" si="0"/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6" t="str">
        <f t="shared" si="1"/>
        <v>Проверка пройдена</v>
      </c>
    </row>
    <row r="17" spans="1:28" x14ac:dyDescent="0.3">
      <c r="A17" s="5"/>
      <c r="B17" s="5"/>
      <c r="C17" s="5"/>
      <c r="D17" s="5"/>
      <c r="E17" s="25">
        <f t="shared" si="0"/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6" t="str">
        <f t="shared" si="1"/>
        <v>Проверка пройдена</v>
      </c>
    </row>
    <row r="18" spans="1:28" x14ac:dyDescent="0.3">
      <c r="A18" s="5"/>
      <c r="B18" s="5"/>
      <c r="C18" s="5"/>
      <c r="D18" s="5"/>
      <c r="E18" s="25">
        <f t="shared" si="0"/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6" t="str">
        <f t="shared" si="1"/>
        <v>Проверка пройдена</v>
      </c>
    </row>
    <row r="19" spans="1:28" x14ac:dyDescent="0.3">
      <c r="A19" s="5"/>
      <c r="B19" s="5"/>
      <c r="C19" s="5"/>
      <c r="D19" s="5"/>
      <c r="E19" s="25">
        <f t="shared" si="0"/>
        <v>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6" t="str">
        <f t="shared" si="1"/>
        <v>Проверка пройдена</v>
      </c>
    </row>
    <row r="20" spans="1:28" x14ac:dyDescent="0.3">
      <c r="A20" s="5"/>
      <c r="B20" s="5"/>
      <c r="C20" s="5"/>
      <c r="D20" s="5"/>
      <c r="E20" s="25">
        <f t="shared" si="0"/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6" t="str">
        <f t="shared" si="1"/>
        <v>Проверка пройдена</v>
      </c>
    </row>
    <row r="21" spans="1:28" x14ac:dyDescent="0.3">
      <c r="A21" s="5"/>
      <c r="B21" s="5"/>
      <c r="C21" s="5"/>
      <c r="D21" s="5"/>
      <c r="E21" s="25">
        <f t="shared" si="0"/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6" t="str">
        <f t="shared" si="1"/>
        <v>Проверка пройдена</v>
      </c>
    </row>
    <row r="22" spans="1:28" x14ac:dyDescent="0.3">
      <c r="A22" s="5"/>
      <c r="B22" s="5"/>
      <c r="C22" s="5"/>
      <c r="D22" s="5"/>
      <c r="E22" s="25">
        <f t="shared" si="0"/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6" t="str">
        <f t="shared" si="1"/>
        <v>Проверка пройдена</v>
      </c>
    </row>
    <row r="23" spans="1:28" x14ac:dyDescent="0.3">
      <c r="A23" s="5"/>
      <c r="B23" s="5"/>
      <c r="C23" s="5"/>
      <c r="D23" s="5"/>
      <c r="E23" s="25">
        <f t="shared" si="0"/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6" t="str">
        <f t="shared" si="1"/>
        <v>Проверка пройдена</v>
      </c>
    </row>
    <row r="24" spans="1:28" x14ac:dyDescent="0.3">
      <c r="A24" s="5"/>
      <c r="B24" s="5"/>
      <c r="C24" s="5"/>
      <c r="D24" s="5"/>
      <c r="E24" s="25">
        <f t="shared" si="0"/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6" t="str">
        <f t="shared" si="1"/>
        <v>Проверка пройдена</v>
      </c>
    </row>
  </sheetData>
  <mergeCells count="2">
    <mergeCell ref="F1:K1"/>
    <mergeCell ref="L1:AA1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'Выпадающие списки'!$C$2:$C$618</xm:f>
          </x14:formula1>
          <xm:sqref>A4:A1048576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7" sqref="G27"/>
    </sheetView>
  </sheetViews>
  <sheetFormatPr defaultRowHeight="14.5" x14ac:dyDescent="0.35"/>
  <cols>
    <col min="1" max="1" width="28" customWidth="1"/>
  </cols>
  <sheetData>
    <row r="1" spans="1:1" ht="60" customHeight="1" x14ac:dyDescent="0.35">
      <c r="A1" s="13" t="s">
        <v>38</v>
      </c>
    </row>
    <row r="2" spans="1:1" x14ac:dyDescent="0.35">
      <c r="A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8"/>
  <sheetViews>
    <sheetView workbookViewId="0"/>
  </sheetViews>
  <sheetFormatPr defaultRowHeight="14.5" x14ac:dyDescent="0.35"/>
  <sheetData>
    <row r="1" spans="1:3" x14ac:dyDescent="0.35">
      <c r="A1" t="s">
        <v>723</v>
      </c>
      <c r="B1" t="s">
        <v>724</v>
      </c>
      <c r="C1" t="s">
        <v>728</v>
      </c>
    </row>
    <row r="2" spans="1:3" x14ac:dyDescent="0.35">
      <c r="A2" t="s">
        <v>689</v>
      </c>
      <c r="B2" t="s">
        <v>62</v>
      </c>
      <c r="C2" t="s">
        <v>556</v>
      </c>
    </row>
    <row r="3" spans="1:3" x14ac:dyDescent="0.35">
      <c r="B3" t="s">
        <v>63</v>
      </c>
      <c r="C3" t="s">
        <v>432</v>
      </c>
    </row>
    <row r="4" spans="1:3" x14ac:dyDescent="0.35">
      <c r="B4" t="s">
        <v>64</v>
      </c>
      <c r="C4" t="s">
        <v>514</v>
      </c>
    </row>
    <row r="5" spans="1:3" x14ac:dyDescent="0.35">
      <c r="B5" t="s">
        <v>65</v>
      </c>
      <c r="C5" t="s">
        <v>486</v>
      </c>
    </row>
    <row r="6" spans="1:3" x14ac:dyDescent="0.35">
      <c r="B6" t="s">
        <v>66</v>
      </c>
      <c r="C6" t="s">
        <v>69</v>
      </c>
    </row>
    <row r="7" spans="1:3" x14ac:dyDescent="0.35">
      <c r="B7" t="s">
        <v>67</v>
      </c>
      <c r="C7" t="s">
        <v>575</v>
      </c>
    </row>
    <row r="8" spans="1:3" x14ac:dyDescent="0.35">
      <c r="B8" t="s">
        <v>68</v>
      </c>
      <c r="C8" t="s">
        <v>576</v>
      </c>
    </row>
    <row r="9" spans="1:3" x14ac:dyDescent="0.35">
      <c r="C9" t="s">
        <v>443</v>
      </c>
    </row>
    <row r="10" spans="1:3" x14ac:dyDescent="0.35">
      <c r="C10" t="s">
        <v>70</v>
      </c>
    </row>
    <row r="11" spans="1:3" x14ac:dyDescent="0.35">
      <c r="C11" t="s">
        <v>71</v>
      </c>
    </row>
    <row r="12" spans="1:3" x14ac:dyDescent="0.35">
      <c r="C12" t="s">
        <v>72</v>
      </c>
    </row>
    <row r="13" spans="1:3" x14ac:dyDescent="0.35">
      <c r="C13" t="s">
        <v>347</v>
      </c>
    </row>
    <row r="14" spans="1:3" x14ac:dyDescent="0.35">
      <c r="C14" t="s">
        <v>73</v>
      </c>
    </row>
    <row r="15" spans="1:3" x14ac:dyDescent="0.35">
      <c r="C15" t="s">
        <v>74</v>
      </c>
    </row>
    <row r="16" spans="1:3" x14ac:dyDescent="0.35">
      <c r="C16" t="s">
        <v>563</v>
      </c>
    </row>
    <row r="17" spans="3:3" x14ac:dyDescent="0.35">
      <c r="C17" t="s">
        <v>577</v>
      </c>
    </row>
    <row r="18" spans="3:3" x14ac:dyDescent="0.35">
      <c r="C18" t="s">
        <v>75</v>
      </c>
    </row>
    <row r="19" spans="3:3" x14ac:dyDescent="0.35">
      <c r="C19" t="s">
        <v>578</v>
      </c>
    </row>
    <row r="20" spans="3:3" x14ac:dyDescent="0.35">
      <c r="C20" t="s">
        <v>76</v>
      </c>
    </row>
    <row r="21" spans="3:3" x14ac:dyDescent="0.35">
      <c r="C21" t="s">
        <v>557</v>
      </c>
    </row>
    <row r="22" spans="3:3" x14ac:dyDescent="0.35">
      <c r="C22" t="s">
        <v>77</v>
      </c>
    </row>
    <row r="23" spans="3:3" x14ac:dyDescent="0.35">
      <c r="C23" t="s">
        <v>348</v>
      </c>
    </row>
    <row r="24" spans="3:3" x14ac:dyDescent="0.35">
      <c r="C24" t="s">
        <v>579</v>
      </c>
    </row>
    <row r="25" spans="3:3" x14ac:dyDescent="0.35">
      <c r="C25" t="s">
        <v>387</v>
      </c>
    </row>
    <row r="26" spans="3:3" x14ac:dyDescent="0.35">
      <c r="C26" t="s">
        <v>408</v>
      </c>
    </row>
    <row r="27" spans="3:3" x14ac:dyDescent="0.35">
      <c r="C27" t="s">
        <v>78</v>
      </c>
    </row>
    <row r="28" spans="3:3" x14ac:dyDescent="0.35">
      <c r="C28" t="s">
        <v>79</v>
      </c>
    </row>
    <row r="29" spans="3:3" x14ac:dyDescent="0.35">
      <c r="C29" t="s">
        <v>313</v>
      </c>
    </row>
    <row r="30" spans="3:3" x14ac:dyDescent="0.35">
      <c r="C30" t="s">
        <v>80</v>
      </c>
    </row>
    <row r="31" spans="3:3" x14ac:dyDescent="0.35">
      <c r="C31" t="s">
        <v>81</v>
      </c>
    </row>
    <row r="32" spans="3:3" x14ac:dyDescent="0.35">
      <c r="C32" t="s">
        <v>82</v>
      </c>
    </row>
    <row r="33" spans="3:3" x14ac:dyDescent="0.35">
      <c r="C33" t="s">
        <v>83</v>
      </c>
    </row>
    <row r="34" spans="3:3" x14ac:dyDescent="0.35">
      <c r="C34" t="s">
        <v>84</v>
      </c>
    </row>
    <row r="35" spans="3:3" x14ac:dyDescent="0.35">
      <c r="C35" t="s">
        <v>580</v>
      </c>
    </row>
    <row r="36" spans="3:3" x14ac:dyDescent="0.35">
      <c r="C36" t="s">
        <v>85</v>
      </c>
    </row>
    <row r="37" spans="3:3" x14ac:dyDescent="0.35">
      <c r="C37" t="s">
        <v>280</v>
      </c>
    </row>
    <row r="38" spans="3:3" x14ac:dyDescent="0.35">
      <c r="C38" t="s">
        <v>86</v>
      </c>
    </row>
    <row r="39" spans="3:3" x14ac:dyDescent="0.35">
      <c r="C39" t="s">
        <v>281</v>
      </c>
    </row>
    <row r="40" spans="3:3" x14ac:dyDescent="0.35">
      <c r="C40" t="s">
        <v>87</v>
      </c>
    </row>
    <row r="41" spans="3:3" x14ac:dyDescent="0.35">
      <c r="C41" t="s">
        <v>88</v>
      </c>
    </row>
    <row r="42" spans="3:3" x14ac:dyDescent="0.35">
      <c r="C42" t="s">
        <v>89</v>
      </c>
    </row>
    <row r="43" spans="3:3" x14ac:dyDescent="0.35">
      <c r="C43" t="s">
        <v>90</v>
      </c>
    </row>
    <row r="44" spans="3:3" x14ac:dyDescent="0.35">
      <c r="C44" t="s">
        <v>91</v>
      </c>
    </row>
    <row r="45" spans="3:3" x14ac:dyDescent="0.35">
      <c r="C45" t="s">
        <v>92</v>
      </c>
    </row>
    <row r="46" spans="3:3" x14ac:dyDescent="0.35">
      <c r="C46" t="s">
        <v>282</v>
      </c>
    </row>
    <row r="47" spans="3:3" x14ac:dyDescent="0.35">
      <c r="C47" t="s">
        <v>581</v>
      </c>
    </row>
    <row r="48" spans="3:3" x14ac:dyDescent="0.35">
      <c r="C48" t="s">
        <v>93</v>
      </c>
    </row>
    <row r="49" spans="3:3" x14ac:dyDescent="0.35">
      <c r="C49" t="s">
        <v>94</v>
      </c>
    </row>
    <row r="50" spans="3:3" x14ac:dyDescent="0.35">
      <c r="C50" t="s">
        <v>582</v>
      </c>
    </row>
    <row r="51" spans="3:3" x14ac:dyDescent="0.35">
      <c r="C51" t="s">
        <v>95</v>
      </c>
    </row>
    <row r="52" spans="3:3" x14ac:dyDescent="0.35">
      <c r="C52" t="s">
        <v>96</v>
      </c>
    </row>
    <row r="53" spans="3:3" x14ac:dyDescent="0.35">
      <c r="C53" t="s">
        <v>97</v>
      </c>
    </row>
    <row r="54" spans="3:3" x14ac:dyDescent="0.35">
      <c r="C54" t="s">
        <v>98</v>
      </c>
    </row>
    <row r="55" spans="3:3" x14ac:dyDescent="0.35">
      <c r="C55" t="s">
        <v>99</v>
      </c>
    </row>
    <row r="56" spans="3:3" x14ac:dyDescent="0.35">
      <c r="C56" t="s">
        <v>100</v>
      </c>
    </row>
    <row r="57" spans="3:3" x14ac:dyDescent="0.35">
      <c r="C57" t="s">
        <v>101</v>
      </c>
    </row>
    <row r="58" spans="3:3" x14ac:dyDescent="0.35">
      <c r="C58" t="s">
        <v>366</v>
      </c>
    </row>
    <row r="59" spans="3:3" x14ac:dyDescent="0.35">
      <c r="C59" t="s">
        <v>102</v>
      </c>
    </row>
    <row r="60" spans="3:3" x14ac:dyDescent="0.35">
      <c r="C60" t="s">
        <v>103</v>
      </c>
    </row>
    <row r="61" spans="3:3" x14ac:dyDescent="0.35">
      <c r="C61" t="s">
        <v>104</v>
      </c>
    </row>
    <row r="62" spans="3:3" x14ac:dyDescent="0.35">
      <c r="C62" t="s">
        <v>105</v>
      </c>
    </row>
    <row r="63" spans="3:3" x14ac:dyDescent="0.35">
      <c r="C63" t="s">
        <v>106</v>
      </c>
    </row>
    <row r="64" spans="3:3" x14ac:dyDescent="0.35">
      <c r="C64" t="s">
        <v>107</v>
      </c>
    </row>
    <row r="65" spans="3:3" x14ac:dyDescent="0.35">
      <c r="C65" t="s">
        <v>583</v>
      </c>
    </row>
    <row r="66" spans="3:3" x14ac:dyDescent="0.35">
      <c r="C66" t="s">
        <v>584</v>
      </c>
    </row>
    <row r="67" spans="3:3" x14ac:dyDescent="0.35">
      <c r="C67" t="s">
        <v>585</v>
      </c>
    </row>
    <row r="68" spans="3:3" x14ac:dyDescent="0.35">
      <c r="C68" t="s">
        <v>586</v>
      </c>
    </row>
    <row r="69" spans="3:3" x14ac:dyDescent="0.35">
      <c r="C69" t="s">
        <v>349</v>
      </c>
    </row>
    <row r="70" spans="3:3" x14ac:dyDescent="0.35">
      <c r="C70" t="s">
        <v>587</v>
      </c>
    </row>
    <row r="71" spans="3:3" x14ac:dyDescent="0.35">
      <c r="C71" t="s">
        <v>588</v>
      </c>
    </row>
    <row r="72" spans="3:3" x14ac:dyDescent="0.35">
      <c r="C72" t="s">
        <v>108</v>
      </c>
    </row>
    <row r="73" spans="3:3" x14ac:dyDescent="0.35">
      <c r="C73" t="s">
        <v>109</v>
      </c>
    </row>
    <row r="74" spans="3:3" x14ac:dyDescent="0.35">
      <c r="C74" t="s">
        <v>392</v>
      </c>
    </row>
    <row r="75" spans="3:3" x14ac:dyDescent="0.35">
      <c r="C75" t="s">
        <v>110</v>
      </c>
    </row>
    <row r="76" spans="3:3" x14ac:dyDescent="0.35">
      <c r="C76" t="s">
        <v>508</v>
      </c>
    </row>
    <row r="77" spans="3:3" x14ac:dyDescent="0.35">
      <c r="C77" t="s">
        <v>589</v>
      </c>
    </row>
    <row r="78" spans="3:3" x14ac:dyDescent="0.35">
      <c r="C78" t="s">
        <v>536</v>
      </c>
    </row>
    <row r="79" spans="3:3" x14ac:dyDescent="0.35">
      <c r="C79" t="s">
        <v>314</v>
      </c>
    </row>
    <row r="80" spans="3:3" x14ac:dyDescent="0.35">
      <c r="C80" t="s">
        <v>315</v>
      </c>
    </row>
    <row r="81" spans="3:3" x14ac:dyDescent="0.35">
      <c r="C81" t="s">
        <v>388</v>
      </c>
    </row>
    <row r="82" spans="3:3" x14ac:dyDescent="0.35">
      <c r="C82" t="s">
        <v>590</v>
      </c>
    </row>
    <row r="83" spans="3:3" x14ac:dyDescent="0.35">
      <c r="C83" t="s">
        <v>393</v>
      </c>
    </row>
    <row r="84" spans="3:3" x14ac:dyDescent="0.35">
      <c r="C84" t="s">
        <v>111</v>
      </c>
    </row>
    <row r="85" spans="3:3" x14ac:dyDescent="0.35">
      <c r="C85" t="s">
        <v>518</v>
      </c>
    </row>
    <row r="86" spans="3:3" x14ac:dyDescent="0.35">
      <c r="C86" t="s">
        <v>548</v>
      </c>
    </row>
    <row r="87" spans="3:3" x14ac:dyDescent="0.35">
      <c r="C87" t="s">
        <v>433</v>
      </c>
    </row>
    <row r="88" spans="3:3" x14ac:dyDescent="0.35">
      <c r="C88" t="s">
        <v>444</v>
      </c>
    </row>
    <row r="89" spans="3:3" x14ac:dyDescent="0.35">
      <c r="C89" t="s">
        <v>515</v>
      </c>
    </row>
    <row r="90" spans="3:3" x14ac:dyDescent="0.35">
      <c r="C90" t="s">
        <v>409</v>
      </c>
    </row>
    <row r="91" spans="3:3" x14ac:dyDescent="0.35">
      <c r="C91" t="s">
        <v>591</v>
      </c>
    </row>
    <row r="92" spans="3:3" x14ac:dyDescent="0.35">
      <c r="C92" t="s">
        <v>316</v>
      </c>
    </row>
    <row r="93" spans="3:3" x14ac:dyDescent="0.35">
      <c r="C93" t="s">
        <v>317</v>
      </c>
    </row>
    <row r="94" spans="3:3" x14ac:dyDescent="0.35">
      <c r="C94" t="s">
        <v>112</v>
      </c>
    </row>
    <row r="95" spans="3:3" x14ac:dyDescent="0.35">
      <c r="C95" t="s">
        <v>434</v>
      </c>
    </row>
    <row r="96" spans="3:3" x14ac:dyDescent="0.35">
      <c r="C96" t="s">
        <v>445</v>
      </c>
    </row>
    <row r="97" spans="3:3" x14ac:dyDescent="0.35">
      <c r="C97" t="s">
        <v>113</v>
      </c>
    </row>
    <row r="98" spans="3:3" x14ac:dyDescent="0.35">
      <c r="C98" t="s">
        <v>367</v>
      </c>
    </row>
    <row r="99" spans="3:3" x14ac:dyDescent="0.35">
      <c r="C99" t="s">
        <v>114</v>
      </c>
    </row>
    <row r="100" spans="3:3" x14ac:dyDescent="0.35">
      <c r="C100" t="s">
        <v>592</v>
      </c>
    </row>
    <row r="101" spans="3:3" x14ac:dyDescent="0.35">
      <c r="C101" t="s">
        <v>593</v>
      </c>
    </row>
    <row r="102" spans="3:3" x14ac:dyDescent="0.35">
      <c r="C102" t="s">
        <v>594</v>
      </c>
    </row>
    <row r="103" spans="3:3" x14ac:dyDescent="0.35">
      <c r="C103" t="s">
        <v>523</v>
      </c>
    </row>
    <row r="104" spans="3:3" x14ac:dyDescent="0.35">
      <c r="C104" t="s">
        <v>487</v>
      </c>
    </row>
    <row r="105" spans="3:3" x14ac:dyDescent="0.35">
      <c r="C105" t="s">
        <v>446</v>
      </c>
    </row>
    <row r="106" spans="3:3" x14ac:dyDescent="0.35">
      <c r="C106" t="s">
        <v>447</v>
      </c>
    </row>
    <row r="107" spans="3:3" x14ac:dyDescent="0.35">
      <c r="C107" t="s">
        <v>488</v>
      </c>
    </row>
    <row r="108" spans="3:3" x14ac:dyDescent="0.35">
      <c r="C108" t="s">
        <v>595</v>
      </c>
    </row>
    <row r="109" spans="3:3" x14ac:dyDescent="0.35">
      <c r="C109" t="s">
        <v>596</v>
      </c>
    </row>
    <row r="110" spans="3:3" x14ac:dyDescent="0.35">
      <c r="C110" t="s">
        <v>597</v>
      </c>
    </row>
    <row r="111" spans="3:3" x14ac:dyDescent="0.35">
      <c r="C111" t="s">
        <v>448</v>
      </c>
    </row>
    <row r="112" spans="3:3" x14ac:dyDescent="0.35">
      <c r="C112" t="s">
        <v>489</v>
      </c>
    </row>
    <row r="113" spans="3:3" x14ac:dyDescent="0.35">
      <c r="C113" t="s">
        <v>449</v>
      </c>
    </row>
    <row r="114" spans="3:3" x14ac:dyDescent="0.35">
      <c r="C114" t="s">
        <v>435</v>
      </c>
    </row>
    <row r="115" spans="3:3" x14ac:dyDescent="0.35">
      <c r="C115" t="s">
        <v>509</v>
      </c>
    </row>
    <row r="116" spans="3:3" x14ac:dyDescent="0.35">
      <c r="C116" t="s">
        <v>598</v>
      </c>
    </row>
    <row r="117" spans="3:3" x14ac:dyDescent="0.35">
      <c r="C117" t="s">
        <v>510</v>
      </c>
    </row>
    <row r="118" spans="3:3" x14ac:dyDescent="0.35">
      <c r="C118" t="s">
        <v>599</v>
      </c>
    </row>
    <row r="119" spans="3:3" x14ac:dyDescent="0.35">
      <c r="C119" t="s">
        <v>521</v>
      </c>
    </row>
    <row r="120" spans="3:3" x14ac:dyDescent="0.35">
      <c r="C120" t="s">
        <v>516</v>
      </c>
    </row>
    <row r="121" spans="3:3" x14ac:dyDescent="0.35">
      <c r="C121" t="s">
        <v>450</v>
      </c>
    </row>
    <row r="122" spans="3:3" x14ac:dyDescent="0.35">
      <c r="C122" t="s">
        <v>115</v>
      </c>
    </row>
    <row r="123" spans="3:3" x14ac:dyDescent="0.35">
      <c r="C123" t="s">
        <v>394</v>
      </c>
    </row>
    <row r="124" spans="3:3" x14ac:dyDescent="0.35">
      <c r="C124" t="s">
        <v>436</v>
      </c>
    </row>
    <row r="125" spans="3:3" x14ac:dyDescent="0.35">
      <c r="C125" t="s">
        <v>600</v>
      </c>
    </row>
    <row r="126" spans="3:3" x14ac:dyDescent="0.35">
      <c r="C126" t="s">
        <v>601</v>
      </c>
    </row>
    <row r="127" spans="3:3" x14ac:dyDescent="0.35">
      <c r="C127" t="s">
        <v>116</v>
      </c>
    </row>
    <row r="128" spans="3:3" x14ac:dyDescent="0.35">
      <c r="C128" t="s">
        <v>283</v>
      </c>
    </row>
    <row r="129" spans="3:3" x14ac:dyDescent="0.35">
      <c r="C129" t="s">
        <v>284</v>
      </c>
    </row>
    <row r="130" spans="3:3" x14ac:dyDescent="0.35">
      <c r="C130" t="s">
        <v>537</v>
      </c>
    </row>
    <row r="131" spans="3:3" x14ac:dyDescent="0.35">
      <c r="C131" t="s">
        <v>524</v>
      </c>
    </row>
    <row r="132" spans="3:3" x14ac:dyDescent="0.35">
      <c r="C132" t="s">
        <v>285</v>
      </c>
    </row>
    <row r="133" spans="3:3" x14ac:dyDescent="0.35">
      <c r="C133" t="s">
        <v>286</v>
      </c>
    </row>
    <row r="134" spans="3:3" x14ac:dyDescent="0.35">
      <c r="C134" t="s">
        <v>117</v>
      </c>
    </row>
    <row r="135" spans="3:3" x14ac:dyDescent="0.35">
      <c r="C135" t="s">
        <v>395</v>
      </c>
    </row>
    <row r="136" spans="3:3" x14ac:dyDescent="0.35">
      <c r="C136" t="s">
        <v>410</v>
      </c>
    </row>
    <row r="137" spans="3:3" x14ac:dyDescent="0.35">
      <c r="C137" t="s">
        <v>389</v>
      </c>
    </row>
    <row r="138" spans="3:3" x14ac:dyDescent="0.35">
      <c r="C138" t="s">
        <v>118</v>
      </c>
    </row>
    <row r="139" spans="3:3" x14ac:dyDescent="0.35">
      <c r="C139" t="s">
        <v>602</v>
      </c>
    </row>
    <row r="140" spans="3:3" x14ac:dyDescent="0.35">
      <c r="C140" t="s">
        <v>119</v>
      </c>
    </row>
    <row r="141" spans="3:3" x14ac:dyDescent="0.35">
      <c r="C141" t="s">
        <v>437</v>
      </c>
    </row>
    <row r="142" spans="3:3" x14ac:dyDescent="0.35">
      <c r="C142" t="s">
        <v>520</v>
      </c>
    </row>
    <row r="143" spans="3:3" x14ac:dyDescent="0.35">
      <c r="C143" t="s">
        <v>490</v>
      </c>
    </row>
    <row r="144" spans="3:3" x14ac:dyDescent="0.35">
      <c r="C144" t="s">
        <v>120</v>
      </c>
    </row>
    <row r="145" spans="3:3" x14ac:dyDescent="0.35">
      <c r="C145" t="s">
        <v>603</v>
      </c>
    </row>
    <row r="146" spans="3:3" x14ac:dyDescent="0.35">
      <c r="C146" t="s">
        <v>550</v>
      </c>
    </row>
    <row r="147" spans="3:3" x14ac:dyDescent="0.35">
      <c r="C147" t="s">
        <v>604</v>
      </c>
    </row>
    <row r="148" spans="3:3" x14ac:dyDescent="0.35">
      <c r="C148" t="s">
        <v>605</v>
      </c>
    </row>
    <row r="149" spans="3:3" x14ac:dyDescent="0.35">
      <c r="C149" t="s">
        <v>318</v>
      </c>
    </row>
    <row r="150" spans="3:3" x14ac:dyDescent="0.35">
      <c r="C150" t="s">
        <v>574</v>
      </c>
    </row>
    <row r="151" spans="3:3" x14ac:dyDescent="0.35">
      <c r="C151" t="s">
        <v>538</v>
      </c>
    </row>
    <row r="152" spans="3:3" x14ac:dyDescent="0.35">
      <c r="C152" t="s">
        <v>606</v>
      </c>
    </row>
    <row r="153" spans="3:3" x14ac:dyDescent="0.35">
      <c r="C153" t="s">
        <v>350</v>
      </c>
    </row>
    <row r="154" spans="3:3" x14ac:dyDescent="0.35">
      <c r="C154" t="s">
        <v>451</v>
      </c>
    </row>
    <row r="155" spans="3:3" x14ac:dyDescent="0.35">
      <c r="C155" t="s">
        <v>607</v>
      </c>
    </row>
    <row r="156" spans="3:3" x14ac:dyDescent="0.35">
      <c r="C156" t="s">
        <v>319</v>
      </c>
    </row>
    <row r="157" spans="3:3" x14ac:dyDescent="0.35">
      <c r="C157" t="s">
        <v>320</v>
      </c>
    </row>
    <row r="158" spans="3:3" x14ac:dyDescent="0.35">
      <c r="C158" t="s">
        <v>452</v>
      </c>
    </row>
    <row r="159" spans="3:3" x14ac:dyDescent="0.35">
      <c r="C159" t="s">
        <v>121</v>
      </c>
    </row>
    <row r="160" spans="3:3" x14ac:dyDescent="0.35">
      <c r="C160" t="s">
        <v>608</v>
      </c>
    </row>
    <row r="161" spans="3:3" x14ac:dyDescent="0.35">
      <c r="C161" t="s">
        <v>609</v>
      </c>
    </row>
    <row r="162" spans="3:3" x14ac:dyDescent="0.35">
      <c r="C162" t="s">
        <v>610</v>
      </c>
    </row>
    <row r="163" spans="3:3" x14ac:dyDescent="0.35">
      <c r="C163" t="s">
        <v>411</v>
      </c>
    </row>
    <row r="164" spans="3:3" x14ac:dyDescent="0.35">
      <c r="C164" t="s">
        <v>321</v>
      </c>
    </row>
    <row r="165" spans="3:3" x14ac:dyDescent="0.35">
      <c r="C165" t="s">
        <v>611</v>
      </c>
    </row>
    <row r="166" spans="3:3" x14ac:dyDescent="0.35">
      <c r="C166" t="s">
        <v>122</v>
      </c>
    </row>
    <row r="167" spans="3:3" x14ac:dyDescent="0.35">
      <c r="C167" t="s">
        <v>322</v>
      </c>
    </row>
    <row r="168" spans="3:3" x14ac:dyDescent="0.35">
      <c r="C168" t="s">
        <v>123</v>
      </c>
    </row>
    <row r="169" spans="3:3" x14ac:dyDescent="0.35">
      <c r="C169" t="s">
        <v>323</v>
      </c>
    </row>
    <row r="170" spans="3:3" x14ac:dyDescent="0.35">
      <c r="C170" t="s">
        <v>124</v>
      </c>
    </row>
    <row r="171" spans="3:3" x14ac:dyDescent="0.35">
      <c r="C171" t="s">
        <v>351</v>
      </c>
    </row>
    <row r="172" spans="3:3" x14ac:dyDescent="0.35">
      <c r="C172" t="s">
        <v>125</v>
      </c>
    </row>
    <row r="173" spans="3:3" x14ac:dyDescent="0.35">
      <c r="C173" t="s">
        <v>126</v>
      </c>
    </row>
    <row r="174" spans="3:3" x14ac:dyDescent="0.35">
      <c r="C174" t="s">
        <v>127</v>
      </c>
    </row>
    <row r="175" spans="3:3" x14ac:dyDescent="0.35">
      <c r="C175" t="s">
        <v>551</v>
      </c>
    </row>
    <row r="176" spans="3:3" x14ac:dyDescent="0.35">
      <c r="C176" t="s">
        <v>612</v>
      </c>
    </row>
    <row r="177" spans="3:3" x14ac:dyDescent="0.35">
      <c r="C177" t="s">
        <v>368</v>
      </c>
    </row>
    <row r="178" spans="3:3" x14ac:dyDescent="0.35">
      <c r="C178" t="s">
        <v>396</v>
      </c>
    </row>
    <row r="179" spans="3:3" x14ac:dyDescent="0.35">
      <c r="C179" t="s">
        <v>128</v>
      </c>
    </row>
    <row r="180" spans="3:3" x14ac:dyDescent="0.35">
      <c r="C180" t="s">
        <v>129</v>
      </c>
    </row>
    <row r="181" spans="3:3" x14ac:dyDescent="0.35">
      <c r="C181" t="s">
        <v>130</v>
      </c>
    </row>
    <row r="182" spans="3:3" x14ac:dyDescent="0.35">
      <c r="C182" t="s">
        <v>613</v>
      </c>
    </row>
    <row r="183" spans="3:3" x14ac:dyDescent="0.35">
      <c r="C183" t="s">
        <v>131</v>
      </c>
    </row>
    <row r="184" spans="3:3" x14ac:dyDescent="0.35">
      <c r="C184" t="s">
        <v>132</v>
      </c>
    </row>
    <row r="185" spans="3:3" x14ac:dyDescent="0.35">
      <c r="C185" t="s">
        <v>369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370</v>
      </c>
    </row>
    <row r="189" spans="3:3" x14ac:dyDescent="0.35">
      <c r="C189" t="s">
        <v>133</v>
      </c>
    </row>
    <row r="190" spans="3:3" x14ac:dyDescent="0.35">
      <c r="C190" t="s">
        <v>289</v>
      </c>
    </row>
    <row r="191" spans="3:3" x14ac:dyDescent="0.35">
      <c r="C191" t="s">
        <v>324</v>
      </c>
    </row>
    <row r="192" spans="3:3" x14ac:dyDescent="0.35">
      <c r="C192" t="s">
        <v>134</v>
      </c>
    </row>
    <row r="193" spans="3:3" x14ac:dyDescent="0.35">
      <c r="C193" t="s">
        <v>135</v>
      </c>
    </row>
    <row r="194" spans="3:3" x14ac:dyDescent="0.35">
      <c r="C194" t="s">
        <v>136</v>
      </c>
    </row>
    <row r="195" spans="3:3" x14ac:dyDescent="0.35">
      <c r="C195" t="s">
        <v>614</v>
      </c>
    </row>
    <row r="196" spans="3:3" x14ac:dyDescent="0.35">
      <c r="C196" t="s">
        <v>137</v>
      </c>
    </row>
    <row r="197" spans="3:3" x14ac:dyDescent="0.35">
      <c r="C197" t="s">
        <v>569</v>
      </c>
    </row>
    <row r="198" spans="3:3" x14ac:dyDescent="0.35">
      <c r="C198" t="s">
        <v>290</v>
      </c>
    </row>
    <row r="199" spans="3:3" x14ac:dyDescent="0.35">
      <c r="C199" t="s">
        <v>615</v>
      </c>
    </row>
    <row r="200" spans="3:3" x14ac:dyDescent="0.35">
      <c r="C200" t="s">
        <v>412</v>
      </c>
    </row>
    <row r="201" spans="3:3" x14ac:dyDescent="0.35">
      <c r="C201" t="s">
        <v>616</v>
      </c>
    </row>
    <row r="202" spans="3:3" x14ac:dyDescent="0.35">
      <c r="C202" t="s">
        <v>617</v>
      </c>
    </row>
    <row r="203" spans="3:3" x14ac:dyDescent="0.35">
      <c r="C203" t="s">
        <v>618</v>
      </c>
    </row>
    <row r="204" spans="3:3" x14ac:dyDescent="0.35">
      <c r="C204" t="s">
        <v>573</v>
      </c>
    </row>
    <row r="205" spans="3:3" x14ac:dyDescent="0.35">
      <c r="C205" t="s">
        <v>570</v>
      </c>
    </row>
    <row r="206" spans="3:3" x14ac:dyDescent="0.35">
      <c r="C206" t="s">
        <v>619</v>
      </c>
    </row>
    <row r="207" spans="3:3" x14ac:dyDescent="0.35">
      <c r="C207" t="s">
        <v>564</v>
      </c>
    </row>
    <row r="208" spans="3:3" x14ac:dyDescent="0.35">
      <c r="C208" t="s">
        <v>291</v>
      </c>
    </row>
    <row r="209" spans="3:3" x14ac:dyDescent="0.35">
      <c r="C209" t="s">
        <v>292</v>
      </c>
    </row>
    <row r="210" spans="3:3" x14ac:dyDescent="0.35">
      <c r="C210" t="s">
        <v>293</v>
      </c>
    </row>
    <row r="211" spans="3:3" x14ac:dyDescent="0.35">
      <c r="C211" t="s">
        <v>620</v>
      </c>
    </row>
    <row r="212" spans="3:3" x14ac:dyDescent="0.35">
      <c r="C212" t="s">
        <v>621</v>
      </c>
    </row>
    <row r="213" spans="3:3" x14ac:dyDescent="0.35">
      <c r="C213" t="s">
        <v>325</v>
      </c>
    </row>
    <row r="214" spans="3:3" x14ac:dyDescent="0.35">
      <c r="C214" t="s">
        <v>622</v>
      </c>
    </row>
    <row r="215" spans="3:3" x14ac:dyDescent="0.35">
      <c r="C215" t="s">
        <v>623</v>
      </c>
    </row>
    <row r="216" spans="3:3" x14ac:dyDescent="0.35">
      <c r="C216" t="s">
        <v>294</v>
      </c>
    </row>
    <row r="217" spans="3:3" x14ac:dyDescent="0.35">
      <c r="C217" t="s">
        <v>413</v>
      </c>
    </row>
    <row r="218" spans="3:3" x14ac:dyDescent="0.35">
      <c r="C218" t="s">
        <v>414</v>
      </c>
    </row>
    <row r="219" spans="3:3" x14ac:dyDescent="0.35">
      <c r="C219" t="s">
        <v>397</v>
      </c>
    </row>
    <row r="220" spans="3:3" x14ac:dyDescent="0.35">
      <c r="C220" t="s">
        <v>371</v>
      </c>
    </row>
    <row r="221" spans="3:3" x14ac:dyDescent="0.35">
      <c r="C221" t="s">
        <v>138</v>
      </c>
    </row>
    <row r="222" spans="3:3" x14ac:dyDescent="0.35">
      <c r="C222" t="s">
        <v>295</v>
      </c>
    </row>
    <row r="223" spans="3:3" x14ac:dyDescent="0.35">
      <c r="C223" t="s">
        <v>427</v>
      </c>
    </row>
    <row r="224" spans="3:3" x14ac:dyDescent="0.35">
      <c r="C224" t="s">
        <v>549</v>
      </c>
    </row>
    <row r="225" spans="3:3" x14ac:dyDescent="0.35">
      <c r="C225" t="s">
        <v>624</v>
      </c>
    </row>
    <row r="226" spans="3:3" x14ac:dyDescent="0.35">
      <c r="C226" t="s">
        <v>139</v>
      </c>
    </row>
    <row r="227" spans="3:3" x14ac:dyDescent="0.35">
      <c r="C227" t="s">
        <v>140</v>
      </c>
    </row>
    <row r="228" spans="3:3" x14ac:dyDescent="0.35">
      <c r="C228" t="s">
        <v>625</v>
      </c>
    </row>
    <row r="229" spans="3:3" x14ac:dyDescent="0.35">
      <c r="C229" t="s">
        <v>626</v>
      </c>
    </row>
    <row r="230" spans="3:3" x14ac:dyDescent="0.35">
      <c r="C230" t="s">
        <v>398</v>
      </c>
    </row>
    <row r="231" spans="3:3" x14ac:dyDescent="0.35">
      <c r="C231" t="s">
        <v>627</v>
      </c>
    </row>
    <row r="232" spans="3:3" x14ac:dyDescent="0.35">
      <c r="C232" t="s">
        <v>628</v>
      </c>
    </row>
    <row r="233" spans="3:3" x14ac:dyDescent="0.35">
      <c r="C233" t="s">
        <v>141</v>
      </c>
    </row>
    <row r="234" spans="3:3" x14ac:dyDescent="0.35">
      <c r="C234" t="s">
        <v>629</v>
      </c>
    </row>
    <row r="235" spans="3:3" x14ac:dyDescent="0.35">
      <c r="C235" t="s">
        <v>372</v>
      </c>
    </row>
    <row r="236" spans="3:3" x14ac:dyDescent="0.35">
      <c r="C236" t="s">
        <v>453</v>
      </c>
    </row>
    <row r="237" spans="3:3" x14ac:dyDescent="0.35">
      <c r="C237" t="s">
        <v>454</v>
      </c>
    </row>
    <row r="238" spans="3:3" x14ac:dyDescent="0.35">
      <c r="C238" t="s">
        <v>142</v>
      </c>
    </row>
    <row r="239" spans="3:3" x14ac:dyDescent="0.35">
      <c r="C239" t="s">
        <v>558</v>
      </c>
    </row>
    <row r="240" spans="3:3" x14ac:dyDescent="0.35">
      <c r="C240" t="s">
        <v>559</v>
      </c>
    </row>
    <row r="241" spans="3:3" x14ac:dyDescent="0.35">
      <c r="C241" t="s">
        <v>511</v>
      </c>
    </row>
    <row r="242" spans="3:3" x14ac:dyDescent="0.35">
      <c r="C242" t="s">
        <v>296</v>
      </c>
    </row>
    <row r="243" spans="3:3" x14ac:dyDescent="0.35">
      <c r="C243" t="s">
        <v>143</v>
      </c>
    </row>
    <row r="244" spans="3:3" x14ac:dyDescent="0.35">
      <c r="C244" t="s">
        <v>144</v>
      </c>
    </row>
    <row r="245" spans="3:3" x14ac:dyDescent="0.35">
      <c r="C245" t="s">
        <v>630</v>
      </c>
    </row>
    <row r="246" spans="3:3" x14ac:dyDescent="0.35">
      <c r="C246" t="s">
        <v>373</v>
      </c>
    </row>
    <row r="247" spans="3:3" x14ac:dyDescent="0.35">
      <c r="C247" t="s">
        <v>145</v>
      </c>
    </row>
    <row r="248" spans="3:3" x14ac:dyDescent="0.35">
      <c r="C248" t="s">
        <v>146</v>
      </c>
    </row>
    <row r="249" spans="3:3" x14ac:dyDescent="0.35">
      <c r="C249" t="s">
        <v>527</v>
      </c>
    </row>
    <row r="250" spans="3:3" x14ac:dyDescent="0.35">
      <c r="C250" t="s">
        <v>455</v>
      </c>
    </row>
    <row r="251" spans="3:3" x14ac:dyDescent="0.35">
      <c r="C251" t="s">
        <v>528</v>
      </c>
    </row>
    <row r="252" spans="3:3" x14ac:dyDescent="0.35">
      <c r="C252" t="s">
        <v>147</v>
      </c>
    </row>
    <row r="253" spans="3:3" x14ac:dyDescent="0.35">
      <c r="C253" t="s">
        <v>148</v>
      </c>
    </row>
    <row r="254" spans="3:3" x14ac:dyDescent="0.35">
      <c r="C254" t="s">
        <v>415</v>
      </c>
    </row>
    <row r="255" spans="3:3" x14ac:dyDescent="0.35">
      <c r="C255" t="s">
        <v>149</v>
      </c>
    </row>
    <row r="256" spans="3:3" x14ac:dyDescent="0.35">
      <c r="C256" t="s">
        <v>150</v>
      </c>
    </row>
    <row r="257" spans="3:3" x14ac:dyDescent="0.35">
      <c r="C257" t="s">
        <v>151</v>
      </c>
    </row>
    <row r="258" spans="3:3" x14ac:dyDescent="0.35">
      <c r="C258" t="s">
        <v>352</v>
      </c>
    </row>
    <row r="259" spans="3:3" x14ac:dyDescent="0.35">
      <c r="C259" t="s">
        <v>631</v>
      </c>
    </row>
    <row r="260" spans="3:3" x14ac:dyDescent="0.35">
      <c r="C260" t="s">
        <v>632</v>
      </c>
    </row>
    <row r="261" spans="3:3" x14ac:dyDescent="0.35">
      <c r="C261" t="s">
        <v>152</v>
      </c>
    </row>
    <row r="262" spans="3:3" x14ac:dyDescent="0.35">
      <c r="C262" t="s">
        <v>153</v>
      </c>
    </row>
    <row r="263" spans="3:3" x14ac:dyDescent="0.35">
      <c r="C263" t="s">
        <v>154</v>
      </c>
    </row>
    <row r="264" spans="3:3" x14ac:dyDescent="0.35">
      <c r="C264" t="s">
        <v>374</v>
      </c>
    </row>
    <row r="265" spans="3:3" x14ac:dyDescent="0.35">
      <c r="C265" t="s">
        <v>519</v>
      </c>
    </row>
    <row r="266" spans="3:3" x14ac:dyDescent="0.35">
      <c r="C266" t="s">
        <v>155</v>
      </c>
    </row>
    <row r="267" spans="3:3" x14ac:dyDescent="0.35">
      <c r="C267" t="s">
        <v>375</v>
      </c>
    </row>
    <row r="268" spans="3:3" x14ac:dyDescent="0.35">
      <c r="C268" t="s">
        <v>633</v>
      </c>
    </row>
    <row r="269" spans="3:3" x14ac:dyDescent="0.35">
      <c r="C269" t="s">
        <v>416</v>
      </c>
    </row>
    <row r="270" spans="3:3" x14ac:dyDescent="0.35">
      <c r="C270" t="s">
        <v>561</v>
      </c>
    </row>
    <row r="271" spans="3:3" x14ac:dyDescent="0.35">
      <c r="C271" t="s">
        <v>562</v>
      </c>
    </row>
    <row r="272" spans="3:3" x14ac:dyDescent="0.35">
      <c r="C272" t="s">
        <v>539</v>
      </c>
    </row>
    <row r="273" spans="3:3" x14ac:dyDescent="0.35">
      <c r="C273" t="s">
        <v>634</v>
      </c>
    </row>
    <row r="274" spans="3:3" x14ac:dyDescent="0.35">
      <c r="C274" t="s">
        <v>156</v>
      </c>
    </row>
    <row r="275" spans="3:3" x14ac:dyDescent="0.35">
      <c r="C275" t="s">
        <v>376</v>
      </c>
    </row>
    <row r="276" spans="3:3" x14ac:dyDescent="0.35">
      <c r="C276" t="s">
        <v>635</v>
      </c>
    </row>
    <row r="277" spans="3:3" x14ac:dyDescent="0.35">
      <c r="C277" t="s">
        <v>505</v>
      </c>
    </row>
    <row r="278" spans="3:3" x14ac:dyDescent="0.35">
      <c r="C278" t="s">
        <v>507</v>
      </c>
    </row>
    <row r="279" spans="3:3" x14ac:dyDescent="0.35">
      <c r="C279" t="s">
        <v>540</v>
      </c>
    </row>
    <row r="280" spans="3:3" x14ac:dyDescent="0.35">
      <c r="C280" t="s">
        <v>353</v>
      </c>
    </row>
    <row r="281" spans="3:3" x14ac:dyDescent="0.35">
      <c r="C281" t="s">
        <v>354</v>
      </c>
    </row>
    <row r="282" spans="3:3" x14ac:dyDescent="0.35">
      <c r="C282" t="s">
        <v>355</v>
      </c>
    </row>
    <row r="283" spans="3:3" x14ac:dyDescent="0.35">
      <c r="C283" t="s">
        <v>157</v>
      </c>
    </row>
    <row r="284" spans="3:3" x14ac:dyDescent="0.35">
      <c r="C284" t="s">
        <v>158</v>
      </c>
    </row>
    <row r="285" spans="3:3" x14ac:dyDescent="0.35">
      <c r="C285" t="s">
        <v>326</v>
      </c>
    </row>
    <row r="286" spans="3:3" x14ac:dyDescent="0.35">
      <c r="C286" t="s">
        <v>456</v>
      </c>
    </row>
    <row r="287" spans="3:3" x14ac:dyDescent="0.35">
      <c r="C287" t="s">
        <v>297</v>
      </c>
    </row>
    <row r="288" spans="3:3" x14ac:dyDescent="0.35">
      <c r="C288" t="s">
        <v>298</v>
      </c>
    </row>
    <row r="289" spans="3:3" x14ac:dyDescent="0.35">
      <c r="C289" t="s">
        <v>377</v>
      </c>
    </row>
    <row r="290" spans="3:3" x14ac:dyDescent="0.35">
      <c r="C290" t="s">
        <v>378</v>
      </c>
    </row>
    <row r="291" spans="3:3" x14ac:dyDescent="0.35">
      <c r="C291" t="s">
        <v>299</v>
      </c>
    </row>
    <row r="292" spans="3:3" x14ac:dyDescent="0.35">
      <c r="C292" t="s">
        <v>300</v>
      </c>
    </row>
    <row r="293" spans="3:3" x14ac:dyDescent="0.35">
      <c r="C293" t="s">
        <v>301</v>
      </c>
    </row>
    <row r="294" spans="3:3" x14ac:dyDescent="0.35">
      <c r="C294" t="s">
        <v>302</v>
      </c>
    </row>
    <row r="295" spans="3:3" x14ac:dyDescent="0.35">
      <c r="C295" t="s">
        <v>506</v>
      </c>
    </row>
    <row r="296" spans="3:3" x14ac:dyDescent="0.35">
      <c r="C296" t="s">
        <v>159</v>
      </c>
    </row>
    <row r="297" spans="3:3" x14ac:dyDescent="0.35">
      <c r="C297" t="s">
        <v>160</v>
      </c>
    </row>
    <row r="298" spans="3:3" x14ac:dyDescent="0.35">
      <c r="C298" t="s">
        <v>161</v>
      </c>
    </row>
    <row r="299" spans="3:3" x14ac:dyDescent="0.35">
      <c r="C299" t="s">
        <v>162</v>
      </c>
    </row>
    <row r="300" spans="3:3" x14ac:dyDescent="0.35">
      <c r="C300" t="s">
        <v>417</v>
      </c>
    </row>
    <row r="301" spans="3:3" x14ac:dyDescent="0.35">
      <c r="C301" t="s">
        <v>636</v>
      </c>
    </row>
    <row r="302" spans="3:3" x14ac:dyDescent="0.35">
      <c r="C302" t="s">
        <v>512</v>
      </c>
    </row>
    <row r="303" spans="3:3" x14ac:dyDescent="0.35">
      <c r="C303" t="s">
        <v>525</v>
      </c>
    </row>
    <row r="304" spans="3:3" x14ac:dyDescent="0.35">
      <c r="C304" t="s">
        <v>552</v>
      </c>
    </row>
    <row r="305" spans="3:3" x14ac:dyDescent="0.35">
      <c r="C305" t="s">
        <v>418</v>
      </c>
    </row>
    <row r="306" spans="3:3" x14ac:dyDescent="0.35">
      <c r="C306" t="s">
        <v>379</v>
      </c>
    </row>
    <row r="307" spans="3:3" x14ac:dyDescent="0.35">
      <c r="C307" t="s">
        <v>419</v>
      </c>
    </row>
    <row r="308" spans="3:3" x14ac:dyDescent="0.35">
      <c r="C308" t="s">
        <v>163</v>
      </c>
    </row>
    <row r="309" spans="3:3" x14ac:dyDescent="0.35">
      <c r="C309" t="s">
        <v>491</v>
      </c>
    </row>
    <row r="310" spans="3:3" x14ac:dyDescent="0.35">
      <c r="C310" t="s">
        <v>380</v>
      </c>
    </row>
    <row r="311" spans="3:3" x14ac:dyDescent="0.35">
      <c r="C311" t="s">
        <v>164</v>
      </c>
    </row>
    <row r="312" spans="3:3" x14ac:dyDescent="0.35">
      <c r="C312" t="s">
        <v>637</v>
      </c>
    </row>
    <row r="313" spans="3:3" x14ac:dyDescent="0.35">
      <c r="C313" t="s">
        <v>638</v>
      </c>
    </row>
    <row r="314" spans="3:3" x14ac:dyDescent="0.35">
      <c r="C314" t="s">
        <v>428</v>
      </c>
    </row>
    <row r="315" spans="3:3" x14ac:dyDescent="0.35">
      <c r="C315" t="s">
        <v>639</v>
      </c>
    </row>
    <row r="316" spans="3:3" x14ac:dyDescent="0.35">
      <c r="C316" t="s">
        <v>381</v>
      </c>
    </row>
    <row r="317" spans="3:3" x14ac:dyDescent="0.35">
      <c r="C317" t="s">
        <v>640</v>
      </c>
    </row>
    <row r="318" spans="3:3" x14ac:dyDescent="0.35">
      <c r="C318" t="s">
        <v>165</v>
      </c>
    </row>
    <row r="319" spans="3:3" x14ac:dyDescent="0.35">
      <c r="C319" t="s">
        <v>166</v>
      </c>
    </row>
    <row r="320" spans="3:3" x14ac:dyDescent="0.35">
      <c r="C320" t="s">
        <v>327</v>
      </c>
    </row>
    <row r="321" spans="3:3" x14ac:dyDescent="0.35">
      <c r="C321" t="s">
        <v>167</v>
      </c>
    </row>
    <row r="322" spans="3:3" x14ac:dyDescent="0.35">
      <c r="C322" t="s">
        <v>168</v>
      </c>
    </row>
    <row r="323" spans="3:3" x14ac:dyDescent="0.35">
      <c r="C323" t="s">
        <v>169</v>
      </c>
    </row>
    <row r="324" spans="3:3" x14ac:dyDescent="0.35">
      <c r="C324" t="s">
        <v>170</v>
      </c>
    </row>
    <row r="325" spans="3:3" x14ac:dyDescent="0.35">
      <c r="C325" t="s">
        <v>457</v>
      </c>
    </row>
    <row r="326" spans="3:3" x14ac:dyDescent="0.35">
      <c r="C326" t="s">
        <v>458</v>
      </c>
    </row>
    <row r="327" spans="3:3" x14ac:dyDescent="0.35">
      <c r="C327" t="s">
        <v>459</v>
      </c>
    </row>
    <row r="328" spans="3:3" x14ac:dyDescent="0.35">
      <c r="C328" t="s">
        <v>641</v>
      </c>
    </row>
    <row r="329" spans="3:3" x14ac:dyDescent="0.35">
      <c r="C329" t="s">
        <v>529</v>
      </c>
    </row>
    <row r="330" spans="3:3" x14ac:dyDescent="0.35">
      <c r="C330" t="s">
        <v>171</v>
      </c>
    </row>
    <row r="331" spans="3:3" x14ac:dyDescent="0.35">
      <c r="C331" t="s">
        <v>642</v>
      </c>
    </row>
    <row r="332" spans="3:3" x14ac:dyDescent="0.35">
      <c r="C332" t="s">
        <v>643</v>
      </c>
    </row>
    <row r="333" spans="3:3" x14ac:dyDescent="0.35">
      <c r="C333" t="s">
        <v>546</v>
      </c>
    </row>
    <row r="334" spans="3:3" x14ac:dyDescent="0.35">
      <c r="C334" t="s">
        <v>172</v>
      </c>
    </row>
    <row r="335" spans="3:3" x14ac:dyDescent="0.35">
      <c r="C335" t="s">
        <v>420</v>
      </c>
    </row>
    <row r="336" spans="3:3" x14ac:dyDescent="0.35">
      <c r="C336" t="s">
        <v>173</v>
      </c>
    </row>
    <row r="337" spans="3:3" x14ac:dyDescent="0.35">
      <c r="C337" t="s">
        <v>174</v>
      </c>
    </row>
    <row r="338" spans="3:3" x14ac:dyDescent="0.35">
      <c r="C338" t="s">
        <v>175</v>
      </c>
    </row>
    <row r="339" spans="3:3" x14ac:dyDescent="0.35">
      <c r="C339" t="s">
        <v>176</v>
      </c>
    </row>
    <row r="340" spans="3:3" x14ac:dyDescent="0.35">
      <c r="C340" t="s">
        <v>177</v>
      </c>
    </row>
    <row r="341" spans="3:3" x14ac:dyDescent="0.35">
      <c r="C341" t="s">
        <v>178</v>
      </c>
    </row>
    <row r="342" spans="3:3" x14ac:dyDescent="0.35">
      <c r="C342" t="s">
        <v>179</v>
      </c>
    </row>
    <row r="343" spans="3:3" x14ac:dyDescent="0.35">
      <c r="C343" t="s">
        <v>644</v>
      </c>
    </row>
    <row r="344" spans="3:3" x14ac:dyDescent="0.35">
      <c r="C344" t="s">
        <v>438</v>
      </c>
    </row>
    <row r="345" spans="3:3" x14ac:dyDescent="0.35">
      <c r="C345" t="s">
        <v>571</v>
      </c>
    </row>
    <row r="346" spans="3:3" x14ac:dyDescent="0.35">
      <c r="C346" t="s">
        <v>492</v>
      </c>
    </row>
    <row r="347" spans="3:3" x14ac:dyDescent="0.35">
      <c r="C347" t="s">
        <v>439</v>
      </c>
    </row>
    <row r="348" spans="3:3" x14ac:dyDescent="0.35">
      <c r="C348" t="s">
        <v>460</v>
      </c>
    </row>
    <row r="349" spans="3:3" x14ac:dyDescent="0.35">
      <c r="C349" t="s">
        <v>645</v>
      </c>
    </row>
    <row r="350" spans="3:3" x14ac:dyDescent="0.35">
      <c r="C350" t="s">
        <v>356</v>
      </c>
    </row>
    <row r="351" spans="3:3" x14ac:dyDescent="0.35">
      <c r="C351" t="s">
        <v>541</v>
      </c>
    </row>
    <row r="352" spans="3:3" x14ac:dyDescent="0.35">
      <c r="C352" t="s">
        <v>517</v>
      </c>
    </row>
    <row r="353" spans="3:3" x14ac:dyDescent="0.35">
      <c r="C353" t="s">
        <v>542</v>
      </c>
    </row>
    <row r="354" spans="3:3" x14ac:dyDescent="0.35">
      <c r="C354" t="s">
        <v>493</v>
      </c>
    </row>
    <row r="355" spans="3:3" x14ac:dyDescent="0.35">
      <c r="C355" t="s">
        <v>461</v>
      </c>
    </row>
    <row r="356" spans="3:3" x14ac:dyDescent="0.35">
      <c r="C356" t="s">
        <v>303</v>
      </c>
    </row>
    <row r="357" spans="3:3" x14ac:dyDescent="0.35">
      <c r="C357" t="s">
        <v>180</v>
      </c>
    </row>
    <row r="358" spans="3:3" x14ac:dyDescent="0.35">
      <c r="C358" t="s">
        <v>646</v>
      </c>
    </row>
    <row r="359" spans="3:3" x14ac:dyDescent="0.35">
      <c r="C359" t="s">
        <v>647</v>
      </c>
    </row>
    <row r="360" spans="3:3" x14ac:dyDescent="0.35">
      <c r="C360" t="s">
        <v>328</v>
      </c>
    </row>
    <row r="361" spans="3:3" x14ac:dyDescent="0.35">
      <c r="C361" t="s">
        <v>494</v>
      </c>
    </row>
    <row r="362" spans="3:3" x14ac:dyDescent="0.35">
      <c r="C362" t="s">
        <v>329</v>
      </c>
    </row>
    <row r="363" spans="3:3" x14ac:dyDescent="0.35">
      <c r="C363" t="s">
        <v>330</v>
      </c>
    </row>
    <row r="364" spans="3:3" x14ac:dyDescent="0.35">
      <c r="C364" t="s">
        <v>543</v>
      </c>
    </row>
    <row r="365" spans="3:3" x14ac:dyDescent="0.35">
      <c r="C365" t="s">
        <v>357</v>
      </c>
    </row>
    <row r="366" spans="3:3" x14ac:dyDescent="0.35">
      <c r="C366" t="s">
        <v>421</v>
      </c>
    </row>
    <row r="367" spans="3:3" x14ac:dyDescent="0.35">
      <c r="C367" t="s">
        <v>648</v>
      </c>
    </row>
    <row r="368" spans="3:3" x14ac:dyDescent="0.35">
      <c r="C368" t="s">
        <v>422</v>
      </c>
    </row>
    <row r="369" spans="3:3" x14ac:dyDescent="0.35">
      <c r="C369" t="s">
        <v>560</v>
      </c>
    </row>
    <row r="370" spans="3:3" x14ac:dyDescent="0.35">
      <c r="C370" t="s">
        <v>495</v>
      </c>
    </row>
    <row r="371" spans="3:3" x14ac:dyDescent="0.35">
      <c r="C371" t="s">
        <v>649</v>
      </c>
    </row>
    <row r="372" spans="3:3" x14ac:dyDescent="0.35">
      <c r="C372" t="s">
        <v>304</v>
      </c>
    </row>
    <row r="373" spans="3:3" x14ac:dyDescent="0.35">
      <c r="C373" t="s">
        <v>331</v>
      </c>
    </row>
    <row r="374" spans="3:3" x14ac:dyDescent="0.35">
      <c r="C374" t="s">
        <v>305</v>
      </c>
    </row>
    <row r="375" spans="3:3" x14ac:dyDescent="0.35">
      <c r="C375" t="s">
        <v>332</v>
      </c>
    </row>
    <row r="376" spans="3:3" x14ac:dyDescent="0.35">
      <c r="C376" t="s">
        <v>306</v>
      </c>
    </row>
    <row r="377" spans="3:3" x14ac:dyDescent="0.35">
      <c r="C377" t="s">
        <v>307</v>
      </c>
    </row>
    <row r="378" spans="3:3" x14ac:dyDescent="0.35">
      <c r="C378" t="s">
        <v>526</v>
      </c>
    </row>
    <row r="379" spans="3:3" x14ac:dyDescent="0.35">
      <c r="C379" t="s">
        <v>650</v>
      </c>
    </row>
    <row r="380" spans="3:3" x14ac:dyDescent="0.35">
      <c r="C380" t="s">
        <v>399</v>
      </c>
    </row>
    <row r="381" spans="3:3" x14ac:dyDescent="0.35">
      <c r="C381" t="s">
        <v>181</v>
      </c>
    </row>
    <row r="382" spans="3:3" x14ac:dyDescent="0.35">
      <c r="C382" t="s">
        <v>382</v>
      </c>
    </row>
    <row r="383" spans="3:3" x14ac:dyDescent="0.35">
      <c r="C383" t="s">
        <v>383</v>
      </c>
    </row>
    <row r="384" spans="3:3" x14ac:dyDescent="0.35">
      <c r="C384" t="s">
        <v>308</v>
      </c>
    </row>
    <row r="385" spans="3:3" x14ac:dyDescent="0.35">
      <c r="C385" t="s">
        <v>384</v>
      </c>
    </row>
    <row r="386" spans="3:3" x14ac:dyDescent="0.35">
      <c r="C386" t="s">
        <v>385</v>
      </c>
    </row>
    <row r="387" spans="3:3" x14ac:dyDescent="0.35">
      <c r="C387" t="s">
        <v>651</v>
      </c>
    </row>
    <row r="388" spans="3:3" x14ac:dyDescent="0.35">
      <c r="C388" t="s">
        <v>440</v>
      </c>
    </row>
    <row r="389" spans="3:3" x14ac:dyDescent="0.35">
      <c r="C389" t="s">
        <v>652</v>
      </c>
    </row>
    <row r="390" spans="3:3" x14ac:dyDescent="0.35">
      <c r="C390" t="s">
        <v>462</v>
      </c>
    </row>
    <row r="391" spans="3:3" x14ac:dyDescent="0.35">
      <c r="C391" t="s">
        <v>182</v>
      </c>
    </row>
    <row r="392" spans="3:3" x14ac:dyDescent="0.35">
      <c r="C392" t="s">
        <v>183</v>
      </c>
    </row>
    <row r="393" spans="3:3" x14ac:dyDescent="0.35">
      <c r="C393" t="s">
        <v>184</v>
      </c>
    </row>
    <row r="394" spans="3:3" x14ac:dyDescent="0.35">
      <c r="C394" t="s">
        <v>572</v>
      </c>
    </row>
    <row r="395" spans="3:3" x14ac:dyDescent="0.35">
      <c r="C395" t="s">
        <v>653</v>
      </c>
    </row>
    <row r="396" spans="3:3" x14ac:dyDescent="0.35">
      <c r="C396" t="s">
        <v>654</v>
      </c>
    </row>
    <row r="397" spans="3:3" x14ac:dyDescent="0.35">
      <c r="C397" t="s">
        <v>655</v>
      </c>
    </row>
    <row r="398" spans="3:3" x14ac:dyDescent="0.35">
      <c r="C398" t="s">
        <v>513</v>
      </c>
    </row>
    <row r="399" spans="3:3" x14ac:dyDescent="0.35">
      <c r="C399" t="s">
        <v>333</v>
      </c>
    </row>
    <row r="400" spans="3:3" x14ac:dyDescent="0.35">
      <c r="C400" t="s">
        <v>496</v>
      </c>
    </row>
    <row r="401" spans="3:3" x14ac:dyDescent="0.35">
      <c r="C401" t="s">
        <v>334</v>
      </c>
    </row>
    <row r="402" spans="3:3" x14ac:dyDescent="0.35">
      <c r="C402" t="s">
        <v>497</v>
      </c>
    </row>
    <row r="403" spans="3:3" x14ac:dyDescent="0.35">
      <c r="C403" t="s">
        <v>656</v>
      </c>
    </row>
    <row r="404" spans="3:3" x14ac:dyDescent="0.35">
      <c r="C404" t="s">
        <v>463</v>
      </c>
    </row>
    <row r="405" spans="3:3" x14ac:dyDescent="0.35">
      <c r="C405" t="s">
        <v>185</v>
      </c>
    </row>
    <row r="406" spans="3:3" x14ac:dyDescent="0.35">
      <c r="C406" t="s">
        <v>657</v>
      </c>
    </row>
    <row r="407" spans="3:3" x14ac:dyDescent="0.35">
      <c r="C407" t="s">
        <v>547</v>
      </c>
    </row>
    <row r="408" spans="3:3" x14ac:dyDescent="0.35">
      <c r="C408" t="s">
        <v>186</v>
      </c>
    </row>
    <row r="409" spans="3:3" x14ac:dyDescent="0.35">
      <c r="C409" t="s">
        <v>187</v>
      </c>
    </row>
    <row r="410" spans="3:3" x14ac:dyDescent="0.35">
      <c r="C410" t="s">
        <v>658</v>
      </c>
    </row>
    <row r="411" spans="3:3" x14ac:dyDescent="0.35">
      <c r="C411" t="s">
        <v>335</v>
      </c>
    </row>
    <row r="412" spans="3:3" x14ac:dyDescent="0.35">
      <c r="C412" t="s">
        <v>464</v>
      </c>
    </row>
    <row r="413" spans="3:3" x14ac:dyDescent="0.35">
      <c r="C413" t="s">
        <v>553</v>
      </c>
    </row>
    <row r="414" spans="3:3" x14ac:dyDescent="0.35">
      <c r="C414" t="s">
        <v>465</v>
      </c>
    </row>
    <row r="415" spans="3:3" x14ac:dyDescent="0.35">
      <c r="C415" t="s">
        <v>188</v>
      </c>
    </row>
    <row r="416" spans="3:3" x14ac:dyDescent="0.35">
      <c r="C416" t="s">
        <v>400</v>
      </c>
    </row>
    <row r="417" spans="3:3" x14ac:dyDescent="0.35">
      <c r="C417" t="s">
        <v>423</v>
      </c>
    </row>
    <row r="418" spans="3:3" x14ac:dyDescent="0.35">
      <c r="C418" t="s">
        <v>390</v>
      </c>
    </row>
    <row r="419" spans="3:3" x14ac:dyDescent="0.35">
      <c r="C419" t="s">
        <v>466</v>
      </c>
    </row>
    <row r="420" spans="3:3" x14ac:dyDescent="0.35">
      <c r="C420" t="s">
        <v>467</v>
      </c>
    </row>
    <row r="421" spans="3:3" x14ac:dyDescent="0.35">
      <c r="C421" t="s">
        <v>189</v>
      </c>
    </row>
    <row r="422" spans="3:3" x14ac:dyDescent="0.35">
      <c r="C422" t="s">
        <v>391</v>
      </c>
    </row>
    <row r="423" spans="3:3" x14ac:dyDescent="0.35">
      <c r="C423" t="s">
        <v>565</v>
      </c>
    </row>
    <row r="424" spans="3:3" x14ac:dyDescent="0.35">
      <c r="C424" t="s">
        <v>190</v>
      </c>
    </row>
    <row r="425" spans="3:3" x14ac:dyDescent="0.35">
      <c r="C425" t="s">
        <v>191</v>
      </c>
    </row>
    <row r="426" spans="3:3" x14ac:dyDescent="0.35">
      <c r="C426" t="s">
        <v>192</v>
      </c>
    </row>
    <row r="427" spans="3:3" x14ac:dyDescent="0.35">
      <c r="C427" t="s">
        <v>441</v>
      </c>
    </row>
    <row r="428" spans="3:3" x14ac:dyDescent="0.35">
      <c r="C428" t="s">
        <v>193</v>
      </c>
    </row>
    <row r="429" spans="3:3" x14ac:dyDescent="0.35">
      <c r="C429" t="s">
        <v>194</v>
      </c>
    </row>
    <row r="430" spans="3:3" x14ac:dyDescent="0.35">
      <c r="C430" t="s">
        <v>530</v>
      </c>
    </row>
    <row r="431" spans="3:3" x14ac:dyDescent="0.35">
      <c r="C431" t="s">
        <v>195</v>
      </c>
    </row>
    <row r="432" spans="3:3" x14ac:dyDescent="0.35">
      <c r="C432" t="s">
        <v>196</v>
      </c>
    </row>
    <row r="433" spans="3:3" x14ac:dyDescent="0.35">
      <c r="C433" t="s">
        <v>401</v>
      </c>
    </row>
    <row r="434" spans="3:3" x14ac:dyDescent="0.35">
      <c r="C434" t="s">
        <v>197</v>
      </c>
    </row>
    <row r="435" spans="3:3" x14ac:dyDescent="0.35">
      <c r="C435" t="s">
        <v>309</v>
      </c>
    </row>
    <row r="436" spans="3:3" x14ac:dyDescent="0.35">
      <c r="C436" t="s">
        <v>198</v>
      </c>
    </row>
    <row r="437" spans="3:3" x14ac:dyDescent="0.35">
      <c r="C437" t="s">
        <v>402</v>
      </c>
    </row>
    <row r="438" spans="3:3" x14ac:dyDescent="0.35">
      <c r="C438" t="s">
        <v>468</v>
      </c>
    </row>
    <row r="439" spans="3:3" x14ac:dyDescent="0.35">
      <c r="C439" t="s">
        <v>544</v>
      </c>
    </row>
    <row r="440" spans="3:3" x14ac:dyDescent="0.35">
      <c r="C440" t="s">
        <v>659</v>
      </c>
    </row>
    <row r="441" spans="3:3" x14ac:dyDescent="0.35">
      <c r="C441" t="s">
        <v>660</v>
      </c>
    </row>
    <row r="442" spans="3:3" x14ac:dyDescent="0.35">
      <c r="C442" t="s">
        <v>661</v>
      </c>
    </row>
    <row r="443" spans="3:3" x14ac:dyDescent="0.35">
      <c r="C443" t="s">
        <v>566</v>
      </c>
    </row>
    <row r="444" spans="3:3" x14ac:dyDescent="0.35">
      <c r="C444" t="s">
        <v>424</v>
      </c>
    </row>
    <row r="445" spans="3:3" x14ac:dyDescent="0.35">
      <c r="C445" t="s">
        <v>531</v>
      </c>
    </row>
    <row r="446" spans="3:3" x14ac:dyDescent="0.35">
      <c r="C446" t="s">
        <v>199</v>
      </c>
    </row>
    <row r="447" spans="3:3" x14ac:dyDescent="0.35">
      <c r="C447" t="s">
        <v>662</v>
      </c>
    </row>
    <row r="448" spans="3:3" x14ac:dyDescent="0.35">
      <c r="C448" t="s">
        <v>200</v>
      </c>
    </row>
    <row r="449" spans="3:3" x14ac:dyDescent="0.35">
      <c r="C449" t="s">
        <v>310</v>
      </c>
    </row>
    <row r="450" spans="3:3" x14ac:dyDescent="0.35">
      <c r="C450" t="s">
        <v>201</v>
      </c>
    </row>
    <row r="451" spans="3:3" x14ac:dyDescent="0.35">
      <c r="C451" t="s">
        <v>202</v>
      </c>
    </row>
    <row r="452" spans="3:3" x14ac:dyDescent="0.35">
      <c r="C452" t="s">
        <v>567</v>
      </c>
    </row>
    <row r="453" spans="3:3" x14ac:dyDescent="0.35">
      <c r="C453" t="s">
        <v>568</v>
      </c>
    </row>
    <row r="454" spans="3:3" x14ac:dyDescent="0.35">
      <c r="C454" t="s">
        <v>663</v>
      </c>
    </row>
    <row r="455" spans="3:3" x14ac:dyDescent="0.35">
      <c r="C455" t="s">
        <v>203</v>
      </c>
    </row>
    <row r="456" spans="3:3" x14ac:dyDescent="0.35">
      <c r="C456" t="s">
        <v>204</v>
      </c>
    </row>
    <row r="457" spans="3:3" x14ac:dyDescent="0.35">
      <c r="C457" t="s">
        <v>522</v>
      </c>
    </row>
    <row r="458" spans="3:3" x14ac:dyDescent="0.35">
      <c r="C458" t="s">
        <v>311</v>
      </c>
    </row>
    <row r="459" spans="3:3" x14ac:dyDescent="0.35">
      <c r="C459" t="s">
        <v>205</v>
      </c>
    </row>
    <row r="460" spans="3:3" x14ac:dyDescent="0.35">
      <c r="C460" t="s">
        <v>403</v>
      </c>
    </row>
    <row r="461" spans="3:3" x14ac:dyDescent="0.35">
      <c r="C461" t="s">
        <v>404</v>
      </c>
    </row>
    <row r="462" spans="3:3" x14ac:dyDescent="0.35">
      <c r="C462" t="s">
        <v>206</v>
      </c>
    </row>
    <row r="463" spans="3:3" x14ac:dyDescent="0.35">
      <c r="C463" t="s">
        <v>207</v>
      </c>
    </row>
    <row r="464" spans="3:3" x14ac:dyDescent="0.35">
      <c r="C464" t="s">
        <v>555</v>
      </c>
    </row>
    <row r="465" spans="3:3" x14ac:dyDescent="0.35">
      <c r="C465" t="s">
        <v>336</v>
      </c>
    </row>
    <row r="466" spans="3:3" x14ac:dyDescent="0.35">
      <c r="C466" t="s">
        <v>664</v>
      </c>
    </row>
    <row r="467" spans="3:3" x14ac:dyDescent="0.35">
      <c r="C467" t="s">
        <v>665</v>
      </c>
    </row>
    <row r="468" spans="3:3" x14ac:dyDescent="0.35">
      <c r="C468" t="s">
        <v>666</v>
      </c>
    </row>
    <row r="469" spans="3:3" x14ac:dyDescent="0.35">
      <c r="C469" t="s">
        <v>667</v>
      </c>
    </row>
    <row r="470" spans="3:3" x14ac:dyDescent="0.35">
      <c r="C470" t="s">
        <v>208</v>
      </c>
    </row>
    <row r="471" spans="3:3" x14ac:dyDescent="0.35">
      <c r="C471" t="s">
        <v>337</v>
      </c>
    </row>
    <row r="472" spans="3:3" x14ac:dyDescent="0.35">
      <c r="C472" t="s">
        <v>209</v>
      </c>
    </row>
    <row r="473" spans="3:3" x14ac:dyDescent="0.35">
      <c r="C473" t="s">
        <v>338</v>
      </c>
    </row>
    <row r="474" spans="3:3" x14ac:dyDescent="0.35">
      <c r="C474" t="s">
        <v>210</v>
      </c>
    </row>
    <row r="475" spans="3:3" x14ac:dyDescent="0.35">
      <c r="C475" t="s">
        <v>211</v>
      </c>
    </row>
    <row r="476" spans="3:3" x14ac:dyDescent="0.35">
      <c r="C476" t="s">
        <v>212</v>
      </c>
    </row>
    <row r="477" spans="3:3" x14ac:dyDescent="0.35">
      <c r="C477" t="s">
        <v>213</v>
      </c>
    </row>
    <row r="478" spans="3:3" x14ac:dyDescent="0.35">
      <c r="C478" t="s">
        <v>214</v>
      </c>
    </row>
    <row r="479" spans="3:3" x14ac:dyDescent="0.35">
      <c r="C479" t="s">
        <v>358</v>
      </c>
    </row>
    <row r="480" spans="3:3" x14ac:dyDescent="0.35">
      <c r="C480" t="s">
        <v>359</v>
      </c>
    </row>
    <row r="481" spans="3:3" x14ac:dyDescent="0.35">
      <c r="C481" t="s">
        <v>339</v>
      </c>
    </row>
    <row r="482" spans="3:3" x14ac:dyDescent="0.35">
      <c r="C482" t="s">
        <v>498</v>
      </c>
    </row>
    <row r="483" spans="3:3" x14ac:dyDescent="0.35">
      <c r="C483" t="s">
        <v>215</v>
      </c>
    </row>
    <row r="484" spans="3:3" x14ac:dyDescent="0.35">
      <c r="C484" t="s">
        <v>532</v>
      </c>
    </row>
    <row r="485" spans="3:3" x14ac:dyDescent="0.35">
      <c r="C485" t="s">
        <v>360</v>
      </c>
    </row>
    <row r="486" spans="3:3" x14ac:dyDescent="0.35">
      <c r="C486" t="s">
        <v>216</v>
      </c>
    </row>
    <row r="487" spans="3:3" x14ac:dyDescent="0.35">
      <c r="C487" t="s">
        <v>217</v>
      </c>
    </row>
    <row r="488" spans="3:3" x14ac:dyDescent="0.35">
      <c r="C488" t="s">
        <v>668</v>
      </c>
    </row>
    <row r="489" spans="3:3" x14ac:dyDescent="0.35">
      <c r="C489" t="s">
        <v>218</v>
      </c>
    </row>
    <row r="490" spans="3:3" x14ac:dyDescent="0.35">
      <c r="C490" t="s">
        <v>669</v>
      </c>
    </row>
    <row r="491" spans="3:3" x14ac:dyDescent="0.35">
      <c r="C491" t="s">
        <v>670</v>
      </c>
    </row>
    <row r="492" spans="3:3" x14ac:dyDescent="0.35">
      <c r="C492" t="s">
        <v>219</v>
      </c>
    </row>
    <row r="493" spans="3:3" x14ac:dyDescent="0.35">
      <c r="C493" t="s">
        <v>312</v>
      </c>
    </row>
    <row r="494" spans="3:3" x14ac:dyDescent="0.35">
      <c r="C494" t="s">
        <v>442</v>
      </c>
    </row>
    <row r="495" spans="3:3" x14ac:dyDescent="0.35">
      <c r="C495" t="s">
        <v>220</v>
      </c>
    </row>
    <row r="496" spans="3:3" x14ac:dyDescent="0.35">
      <c r="C496" t="s">
        <v>499</v>
      </c>
    </row>
    <row r="497" spans="3:3" x14ac:dyDescent="0.35">
      <c r="C497" t="s">
        <v>671</v>
      </c>
    </row>
    <row r="498" spans="3:3" x14ac:dyDescent="0.35">
      <c r="C498" t="s">
        <v>221</v>
      </c>
    </row>
    <row r="499" spans="3:3" x14ac:dyDescent="0.35">
      <c r="C499" t="s">
        <v>222</v>
      </c>
    </row>
    <row r="500" spans="3:3" x14ac:dyDescent="0.35">
      <c r="C500" t="s">
        <v>223</v>
      </c>
    </row>
    <row r="501" spans="3:3" x14ac:dyDescent="0.35">
      <c r="C501" t="s">
        <v>672</v>
      </c>
    </row>
    <row r="502" spans="3:3" x14ac:dyDescent="0.35">
      <c r="C502" t="s">
        <v>673</v>
      </c>
    </row>
    <row r="503" spans="3:3" x14ac:dyDescent="0.35">
      <c r="C503" t="s">
        <v>224</v>
      </c>
    </row>
    <row r="504" spans="3:3" x14ac:dyDescent="0.35">
      <c r="C504" t="s">
        <v>225</v>
      </c>
    </row>
    <row r="505" spans="3:3" x14ac:dyDescent="0.35">
      <c r="C505" t="s">
        <v>226</v>
      </c>
    </row>
    <row r="506" spans="3:3" x14ac:dyDescent="0.35">
      <c r="C506" t="s">
        <v>469</v>
      </c>
    </row>
    <row r="507" spans="3:3" x14ac:dyDescent="0.35">
      <c r="C507" t="s">
        <v>227</v>
      </c>
    </row>
    <row r="508" spans="3:3" x14ac:dyDescent="0.35">
      <c r="C508" t="s">
        <v>228</v>
      </c>
    </row>
    <row r="509" spans="3:3" x14ac:dyDescent="0.35">
      <c r="C509" t="s">
        <v>229</v>
      </c>
    </row>
    <row r="510" spans="3:3" x14ac:dyDescent="0.35">
      <c r="C510" t="s">
        <v>230</v>
      </c>
    </row>
    <row r="511" spans="3:3" x14ac:dyDescent="0.35">
      <c r="C511" t="s">
        <v>231</v>
      </c>
    </row>
    <row r="512" spans="3:3" x14ac:dyDescent="0.35">
      <c r="C512" t="s">
        <v>232</v>
      </c>
    </row>
    <row r="513" spans="3:3" x14ac:dyDescent="0.35">
      <c r="C513" t="s">
        <v>233</v>
      </c>
    </row>
    <row r="514" spans="3:3" x14ac:dyDescent="0.35">
      <c r="C514" t="s">
        <v>234</v>
      </c>
    </row>
    <row r="515" spans="3:3" x14ac:dyDescent="0.35">
      <c r="C515" t="s">
        <v>470</v>
      </c>
    </row>
    <row r="516" spans="3:3" x14ac:dyDescent="0.35">
      <c r="C516" t="s">
        <v>235</v>
      </c>
    </row>
    <row r="517" spans="3:3" x14ac:dyDescent="0.35">
      <c r="C517" t="s">
        <v>500</v>
      </c>
    </row>
    <row r="518" spans="3:3" x14ac:dyDescent="0.35">
      <c r="C518" t="s">
        <v>674</v>
      </c>
    </row>
    <row r="519" spans="3:3" x14ac:dyDescent="0.35">
      <c r="C519" t="s">
        <v>675</v>
      </c>
    </row>
    <row r="520" spans="3:3" x14ac:dyDescent="0.35">
      <c r="C520" t="s">
        <v>236</v>
      </c>
    </row>
    <row r="521" spans="3:3" x14ac:dyDescent="0.35">
      <c r="C521" t="s">
        <v>237</v>
      </c>
    </row>
    <row r="522" spans="3:3" x14ac:dyDescent="0.35">
      <c r="C522" t="s">
        <v>238</v>
      </c>
    </row>
    <row r="523" spans="3:3" x14ac:dyDescent="0.35">
      <c r="C523" t="s">
        <v>239</v>
      </c>
    </row>
    <row r="524" spans="3:3" x14ac:dyDescent="0.35">
      <c r="C524" t="s">
        <v>533</v>
      </c>
    </row>
    <row r="525" spans="3:3" x14ac:dyDescent="0.35">
      <c r="C525" t="s">
        <v>240</v>
      </c>
    </row>
    <row r="526" spans="3:3" x14ac:dyDescent="0.35">
      <c r="C526" t="s">
        <v>471</v>
      </c>
    </row>
    <row r="527" spans="3:3" x14ac:dyDescent="0.35">
      <c r="C527" t="s">
        <v>241</v>
      </c>
    </row>
    <row r="528" spans="3:3" x14ac:dyDescent="0.35">
      <c r="C528" t="s">
        <v>242</v>
      </c>
    </row>
    <row r="529" spans="3:3" x14ac:dyDescent="0.35">
      <c r="C529" t="s">
        <v>676</v>
      </c>
    </row>
    <row r="530" spans="3:3" x14ac:dyDescent="0.35">
      <c r="C530" t="s">
        <v>340</v>
      </c>
    </row>
    <row r="531" spans="3:3" x14ac:dyDescent="0.35">
      <c r="C531" t="s">
        <v>501</v>
      </c>
    </row>
    <row r="532" spans="3:3" x14ac:dyDescent="0.35">
      <c r="C532" t="s">
        <v>243</v>
      </c>
    </row>
    <row r="533" spans="3:3" x14ac:dyDescent="0.35">
      <c r="C533" t="s">
        <v>534</v>
      </c>
    </row>
    <row r="534" spans="3:3" x14ac:dyDescent="0.35">
      <c r="C534" t="s">
        <v>244</v>
      </c>
    </row>
    <row r="535" spans="3:3" x14ac:dyDescent="0.35">
      <c r="C535" t="s">
        <v>472</v>
      </c>
    </row>
    <row r="536" spans="3:3" x14ac:dyDescent="0.35">
      <c r="C536" t="s">
        <v>245</v>
      </c>
    </row>
    <row r="537" spans="3:3" x14ac:dyDescent="0.35">
      <c r="C537" t="s">
        <v>677</v>
      </c>
    </row>
    <row r="538" spans="3:3" x14ac:dyDescent="0.35">
      <c r="C538" t="s">
        <v>246</v>
      </c>
    </row>
    <row r="539" spans="3:3" x14ac:dyDescent="0.35">
      <c r="C539" t="s">
        <v>429</v>
      </c>
    </row>
    <row r="540" spans="3:3" x14ac:dyDescent="0.35">
      <c r="C540" t="s">
        <v>361</v>
      </c>
    </row>
    <row r="541" spans="3:3" x14ac:dyDescent="0.35">
      <c r="C541" t="s">
        <v>425</v>
      </c>
    </row>
    <row r="542" spans="3:3" x14ac:dyDescent="0.35">
      <c r="C542" t="s">
        <v>473</v>
      </c>
    </row>
    <row r="543" spans="3:3" x14ac:dyDescent="0.35">
      <c r="C543" t="s">
        <v>341</v>
      </c>
    </row>
    <row r="544" spans="3:3" x14ac:dyDescent="0.35">
      <c r="C544" t="s">
        <v>247</v>
      </c>
    </row>
    <row r="545" spans="3:3" x14ac:dyDescent="0.35">
      <c r="C545" t="s">
        <v>426</v>
      </c>
    </row>
    <row r="546" spans="3:3" x14ac:dyDescent="0.35">
      <c r="C546" t="s">
        <v>342</v>
      </c>
    </row>
    <row r="547" spans="3:3" x14ac:dyDescent="0.35">
      <c r="C547" t="s">
        <v>248</v>
      </c>
    </row>
    <row r="548" spans="3:3" x14ac:dyDescent="0.35">
      <c r="C548" t="s">
        <v>249</v>
      </c>
    </row>
    <row r="549" spans="3:3" x14ac:dyDescent="0.35">
      <c r="C549" t="s">
        <v>250</v>
      </c>
    </row>
    <row r="550" spans="3:3" x14ac:dyDescent="0.35">
      <c r="C550" t="s">
        <v>251</v>
      </c>
    </row>
    <row r="551" spans="3:3" x14ac:dyDescent="0.35">
      <c r="C551" t="s">
        <v>252</v>
      </c>
    </row>
    <row r="552" spans="3:3" x14ac:dyDescent="0.35">
      <c r="C552" t="s">
        <v>253</v>
      </c>
    </row>
    <row r="553" spans="3:3" x14ac:dyDescent="0.35">
      <c r="C553" t="s">
        <v>254</v>
      </c>
    </row>
    <row r="554" spans="3:3" x14ac:dyDescent="0.35">
      <c r="C554" t="s">
        <v>255</v>
      </c>
    </row>
    <row r="555" spans="3:3" x14ac:dyDescent="0.35">
      <c r="C555" t="s">
        <v>256</v>
      </c>
    </row>
    <row r="556" spans="3:3" x14ac:dyDescent="0.35">
      <c r="C556" t="s">
        <v>257</v>
      </c>
    </row>
    <row r="557" spans="3:3" x14ac:dyDescent="0.35">
      <c r="C557" t="s">
        <v>258</v>
      </c>
    </row>
    <row r="558" spans="3:3" x14ac:dyDescent="0.35">
      <c r="C558" t="s">
        <v>678</v>
      </c>
    </row>
    <row r="559" spans="3:3" x14ac:dyDescent="0.35">
      <c r="C559" t="s">
        <v>343</v>
      </c>
    </row>
    <row r="560" spans="3:3" x14ac:dyDescent="0.35">
      <c r="C560" t="s">
        <v>535</v>
      </c>
    </row>
    <row r="561" spans="3:3" x14ac:dyDescent="0.35">
      <c r="C561" t="s">
        <v>259</v>
      </c>
    </row>
    <row r="562" spans="3:3" x14ac:dyDescent="0.35">
      <c r="C562" t="s">
        <v>260</v>
      </c>
    </row>
    <row r="563" spans="3:3" x14ac:dyDescent="0.35">
      <c r="C563" t="s">
        <v>679</v>
      </c>
    </row>
    <row r="564" spans="3:3" x14ac:dyDescent="0.35">
      <c r="C564" t="s">
        <v>261</v>
      </c>
    </row>
    <row r="565" spans="3:3" x14ac:dyDescent="0.35">
      <c r="C565" t="s">
        <v>262</v>
      </c>
    </row>
    <row r="566" spans="3:3" x14ac:dyDescent="0.35">
      <c r="C566" t="s">
        <v>680</v>
      </c>
    </row>
    <row r="567" spans="3:3" x14ac:dyDescent="0.35">
      <c r="C567" t="s">
        <v>545</v>
      </c>
    </row>
    <row r="568" spans="3:3" x14ac:dyDescent="0.35">
      <c r="C568" t="s">
        <v>263</v>
      </c>
    </row>
    <row r="569" spans="3:3" x14ac:dyDescent="0.35">
      <c r="C569" t="s">
        <v>264</v>
      </c>
    </row>
    <row r="570" spans="3:3" x14ac:dyDescent="0.35">
      <c r="C570" t="s">
        <v>344</v>
      </c>
    </row>
    <row r="571" spans="3:3" x14ac:dyDescent="0.35">
      <c r="C571" t="s">
        <v>386</v>
      </c>
    </row>
    <row r="572" spans="3:3" x14ac:dyDescent="0.35">
      <c r="C572" t="s">
        <v>362</v>
      </c>
    </row>
    <row r="573" spans="3:3" x14ac:dyDescent="0.35">
      <c r="C573" t="s">
        <v>363</v>
      </c>
    </row>
    <row r="574" spans="3:3" x14ac:dyDescent="0.35">
      <c r="C574" t="s">
        <v>474</v>
      </c>
    </row>
    <row r="575" spans="3:3" x14ac:dyDescent="0.35">
      <c r="C575" t="s">
        <v>364</v>
      </c>
    </row>
    <row r="576" spans="3:3" x14ac:dyDescent="0.35">
      <c r="C576" t="s">
        <v>475</v>
      </c>
    </row>
    <row r="577" spans="3:3" x14ac:dyDescent="0.35">
      <c r="C577" t="s">
        <v>476</v>
      </c>
    </row>
    <row r="578" spans="3:3" x14ac:dyDescent="0.35">
      <c r="C578" t="s">
        <v>265</v>
      </c>
    </row>
    <row r="579" spans="3:3" x14ac:dyDescent="0.35">
      <c r="C579" t="s">
        <v>266</v>
      </c>
    </row>
    <row r="580" spans="3:3" x14ac:dyDescent="0.35">
      <c r="C580" t="s">
        <v>267</v>
      </c>
    </row>
    <row r="581" spans="3:3" x14ac:dyDescent="0.35">
      <c r="C581" t="s">
        <v>268</v>
      </c>
    </row>
    <row r="582" spans="3:3" x14ac:dyDescent="0.35">
      <c r="C582" t="s">
        <v>269</v>
      </c>
    </row>
    <row r="583" spans="3:3" x14ac:dyDescent="0.35">
      <c r="C583" t="s">
        <v>270</v>
      </c>
    </row>
    <row r="584" spans="3:3" x14ac:dyDescent="0.35">
      <c r="C584" t="s">
        <v>477</v>
      </c>
    </row>
    <row r="585" spans="3:3" x14ac:dyDescent="0.35">
      <c r="C585" t="s">
        <v>271</v>
      </c>
    </row>
    <row r="586" spans="3:3" x14ac:dyDescent="0.35">
      <c r="C586" t="s">
        <v>365</v>
      </c>
    </row>
    <row r="587" spans="3:3" x14ac:dyDescent="0.35">
      <c r="C587" t="s">
        <v>405</v>
      </c>
    </row>
    <row r="588" spans="3:3" x14ac:dyDescent="0.35">
      <c r="C588" t="s">
        <v>272</v>
      </c>
    </row>
    <row r="589" spans="3:3" x14ac:dyDescent="0.35">
      <c r="C589" t="s">
        <v>273</v>
      </c>
    </row>
    <row r="590" spans="3:3" x14ac:dyDescent="0.35">
      <c r="C590" t="s">
        <v>502</v>
      </c>
    </row>
    <row r="591" spans="3:3" x14ac:dyDescent="0.35">
      <c r="C591" t="s">
        <v>430</v>
      </c>
    </row>
    <row r="592" spans="3:3" x14ac:dyDescent="0.35">
      <c r="C592" t="s">
        <v>503</v>
      </c>
    </row>
    <row r="593" spans="3:3" x14ac:dyDescent="0.35">
      <c r="C593" t="s">
        <v>554</v>
      </c>
    </row>
    <row r="594" spans="3:3" x14ac:dyDescent="0.35">
      <c r="C594" t="s">
        <v>478</v>
      </c>
    </row>
    <row r="595" spans="3:3" x14ac:dyDescent="0.35">
      <c r="C595" t="s">
        <v>431</v>
      </c>
    </row>
    <row r="596" spans="3:3" x14ac:dyDescent="0.35">
      <c r="C596" t="s">
        <v>681</v>
      </c>
    </row>
    <row r="597" spans="3:3" x14ac:dyDescent="0.35">
      <c r="C597" t="s">
        <v>479</v>
      </c>
    </row>
    <row r="598" spans="3:3" x14ac:dyDescent="0.35">
      <c r="C598" t="s">
        <v>480</v>
      </c>
    </row>
    <row r="599" spans="3:3" x14ac:dyDescent="0.35">
      <c r="C599" t="s">
        <v>345</v>
      </c>
    </row>
    <row r="600" spans="3:3" x14ac:dyDescent="0.35">
      <c r="C600" t="s">
        <v>504</v>
      </c>
    </row>
    <row r="601" spans="3:3" x14ac:dyDescent="0.35">
      <c r="C601" t="s">
        <v>481</v>
      </c>
    </row>
    <row r="602" spans="3:3" x14ac:dyDescent="0.35">
      <c r="C602" t="s">
        <v>482</v>
      </c>
    </row>
    <row r="603" spans="3:3" x14ac:dyDescent="0.35">
      <c r="C603" t="s">
        <v>274</v>
      </c>
    </row>
    <row r="604" spans="3:3" x14ac:dyDescent="0.35">
      <c r="C604" t="s">
        <v>682</v>
      </c>
    </row>
    <row r="605" spans="3:3" x14ac:dyDescent="0.35">
      <c r="C605" t="s">
        <v>683</v>
      </c>
    </row>
    <row r="606" spans="3:3" x14ac:dyDescent="0.35">
      <c r="C606" t="s">
        <v>275</v>
      </c>
    </row>
    <row r="607" spans="3:3" x14ac:dyDescent="0.35">
      <c r="C607" t="s">
        <v>276</v>
      </c>
    </row>
    <row r="608" spans="3:3" x14ac:dyDescent="0.35">
      <c r="C608" t="s">
        <v>483</v>
      </c>
    </row>
    <row r="609" spans="3:3" x14ac:dyDescent="0.35">
      <c r="C609" t="s">
        <v>406</v>
      </c>
    </row>
    <row r="610" spans="3:3" x14ac:dyDescent="0.35">
      <c r="C610" t="s">
        <v>277</v>
      </c>
    </row>
    <row r="611" spans="3:3" x14ac:dyDescent="0.35">
      <c r="C611" t="s">
        <v>346</v>
      </c>
    </row>
    <row r="612" spans="3:3" x14ac:dyDescent="0.35">
      <c r="C612" t="s">
        <v>278</v>
      </c>
    </row>
    <row r="613" spans="3:3" x14ac:dyDescent="0.35">
      <c r="C613" t="s">
        <v>484</v>
      </c>
    </row>
    <row r="614" spans="3:3" x14ac:dyDescent="0.35">
      <c r="C614" t="s">
        <v>279</v>
      </c>
    </row>
    <row r="615" spans="3:3" x14ac:dyDescent="0.35">
      <c r="C615" t="s">
        <v>407</v>
      </c>
    </row>
    <row r="616" spans="3:3" x14ac:dyDescent="0.35">
      <c r="C616" t="s">
        <v>485</v>
      </c>
    </row>
    <row r="617" spans="3:3" x14ac:dyDescent="0.35">
      <c r="C617" t="s">
        <v>684</v>
      </c>
    </row>
    <row r="618" spans="3:3" x14ac:dyDescent="0.35">
      <c r="C618" t="s">
        <v>685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Форма сбора</vt:lpstr>
      <vt:lpstr>3. Целевики</vt:lpstr>
      <vt:lpstr>4. Файлы</vt:lpstr>
      <vt:lpstr>Выпадающие списки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Мониторинг занятости выпускников 2024</dc:title>
  <dc:creator/>
  <cp:lastModifiedBy/>
  <dcterms:created xsi:type="dcterms:W3CDTF">2006-09-16T00:00:00Z</dcterms:created>
  <dcterms:modified xsi:type="dcterms:W3CDTF">2026-03-31T06:25:44Z</dcterms:modified>
</cp:coreProperties>
</file>